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RIOS\Documents\CRIOS\ESTADOS  FINANCIEROS 2019\"/>
    </mc:Choice>
  </mc:AlternateContent>
  <bookViews>
    <workbookView xWindow="-120" yWindow="-120" windowWidth="24240" windowHeight="13140" firstSheet="1" activeTab="1"/>
  </bookViews>
  <sheets>
    <sheet name="Listas" sheetId="7" state="hidden" r:id="rId1"/>
    <sheet name="Composición" sheetId="8" r:id="rId2"/>
    <sheet name="5.1" sheetId="9" r:id="rId3"/>
    <sheet name="5.2" sheetId="10" r:id="rId4"/>
    <sheet name="5.3" sheetId="11" r:id="rId5"/>
    <sheet name="5.4" sheetId="12" r:id="rId6"/>
    <sheet name="5.5" sheetId="13" r:id="rId7"/>
  </sheets>
  <definedNames>
    <definedName name="_xlnm._FilterDatabase" localSheetId="2" hidden="1">'5.1'!$A$5:$G$15</definedName>
    <definedName name="_xlnm._FilterDatabase" localSheetId="3" hidden="1">'5.2'!$A$5:$I$5</definedName>
    <definedName name="_xlnm._FilterDatabase" localSheetId="4" hidden="1">'5.3'!$A$5:$G$18</definedName>
    <definedName name="_xlnm._FilterDatabase" localSheetId="5" hidden="1">'5.4'!$A$5:$J$18</definedName>
    <definedName name="_xlnm._FilterDatabase" localSheetId="6" hidden="1">'5.5'!$A$5:$G$18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3" l="1"/>
  <c r="G15" i="13"/>
  <c r="F15" i="13"/>
  <c r="E15" i="13"/>
  <c r="E6" i="13" s="1"/>
  <c r="D15" i="13"/>
  <c r="H6" i="13"/>
  <c r="G6" i="13"/>
  <c r="F6" i="13"/>
  <c r="D6" i="13"/>
  <c r="F9" i="8"/>
  <c r="I29" i="12" l="1"/>
  <c r="F29" i="12"/>
  <c r="I28" i="12"/>
  <c r="F28" i="12"/>
  <c r="I27" i="12"/>
  <c r="F27" i="12"/>
  <c r="H26" i="12"/>
  <c r="G26" i="12"/>
  <c r="E26" i="12"/>
  <c r="D26" i="12"/>
  <c r="I25" i="12"/>
  <c r="F25" i="12"/>
  <c r="I24" i="12"/>
  <c r="F24" i="12"/>
  <c r="I23" i="12"/>
  <c r="F23" i="12"/>
  <c r="H22" i="12"/>
  <c r="G22" i="12"/>
  <c r="E22" i="12"/>
  <c r="D22" i="12"/>
  <c r="I21" i="12"/>
  <c r="F21" i="12"/>
  <c r="I20" i="12"/>
  <c r="F20" i="12"/>
  <c r="I19" i="12"/>
  <c r="F19" i="12"/>
  <c r="H18" i="12"/>
  <c r="G18" i="12"/>
  <c r="E18" i="12"/>
  <c r="D18" i="12"/>
  <c r="H17" i="12" l="1"/>
  <c r="G17" i="12"/>
  <c r="F18" i="12"/>
  <c r="D17" i="12"/>
  <c r="E17" i="12"/>
  <c r="I22" i="12"/>
  <c r="F22" i="12"/>
  <c r="J22" i="12" s="1"/>
  <c r="I18" i="12"/>
  <c r="J28" i="12"/>
  <c r="F26" i="12"/>
  <c r="I26" i="12"/>
  <c r="J27" i="12"/>
  <c r="J29" i="12"/>
  <c r="J24" i="12"/>
  <c r="J23" i="12"/>
  <c r="J25" i="12"/>
  <c r="J20" i="12"/>
  <c r="J19" i="12"/>
  <c r="J21" i="12"/>
  <c r="H15" i="11"/>
  <c r="H6" i="11" s="1"/>
  <c r="H17" i="10"/>
  <c r="H8" i="10" s="1"/>
  <c r="H25" i="10"/>
  <c r="H21" i="10" s="1"/>
  <c r="H15" i="9"/>
  <c r="H6" i="9" s="1"/>
  <c r="G15" i="11"/>
  <c r="G6" i="11" s="1"/>
  <c r="F15" i="11"/>
  <c r="F6" i="11" s="1"/>
  <c r="E15" i="11"/>
  <c r="E6" i="11" s="1"/>
  <c r="G25" i="10"/>
  <c r="G21" i="10" s="1"/>
  <c r="E25" i="10"/>
  <c r="E21" i="10" s="1"/>
  <c r="D25" i="10"/>
  <c r="G17" i="10"/>
  <c r="G8" i="10" s="1"/>
  <c r="E17" i="10"/>
  <c r="E8" i="10" s="1"/>
  <c r="D17" i="10"/>
  <c r="F28" i="10"/>
  <c r="F27" i="10"/>
  <c r="F26" i="10"/>
  <c r="F20" i="10"/>
  <c r="F19" i="10"/>
  <c r="F18" i="10"/>
  <c r="G15" i="9"/>
  <c r="E15" i="9"/>
  <c r="D15" i="9"/>
  <c r="F18" i="9"/>
  <c r="F17" i="9"/>
  <c r="F16" i="9"/>
  <c r="F25" i="10" l="1"/>
  <c r="F21" i="10" s="1"/>
  <c r="F17" i="12"/>
  <c r="J17" i="12" s="1"/>
  <c r="I17" i="12"/>
  <c r="J18" i="12"/>
  <c r="F17" i="10"/>
  <c r="F8" i="10" s="1"/>
  <c r="D21" i="10"/>
  <c r="H6" i="10"/>
  <c r="J26" i="12"/>
  <c r="D8" i="10"/>
  <c r="G6" i="9"/>
  <c r="F15" i="9"/>
  <c r="F14" i="9"/>
  <c r="F13" i="9"/>
  <c r="F12" i="9"/>
  <c r="F11" i="9"/>
  <c r="F10" i="9"/>
  <c r="F9" i="9"/>
  <c r="F8" i="9"/>
  <c r="E6" i="9"/>
  <c r="D6" i="9"/>
  <c r="I16" i="12" l="1"/>
  <c r="I15" i="12"/>
  <c r="I14" i="12"/>
  <c r="H13" i="12"/>
  <c r="H12" i="12" s="1"/>
  <c r="I11" i="12"/>
  <c r="I10" i="12"/>
  <c r="I9" i="12"/>
  <c r="H8" i="12"/>
  <c r="H7" i="12" s="1"/>
  <c r="H6" i="12" s="1"/>
  <c r="F16" i="12"/>
  <c r="F15" i="12"/>
  <c r="F14" i="12"/>
  <c r="F11" i="12"/>
  <c r="F10" i="12"/>
  <c r="F9" i="12"/>
  <c r="I13" i="12" l="1"/>
  <c r="I8" i="12"/>
  <c r="D13" i="12"/>
  <c r="D12" i="12" s="1"/>
  <c r="D8" i="12"/>
  <c r="D7" i="12" s="1"/>
  <c r="E13" i="12"/>
  <c r="E12" i="12" s="1"/>
  <c r="E8" i="12"/>
  <c r="E7" i="12" s="1"/>
  <c r="E6" i="12" s="1"/>
  <c r="G13" i="12"/>
  <c r="G12" i="12" s="1"/>
  <c r="G8" i="12"/>
  <c r="G7" i="12" s="1"/>
  <c r="F13" i="12"/>
  <c r="F8" i="12"/>
  <c r="F7" i="12" s="1"/>
  <c r="I7" i="12" l="1"/>
  <c r="F12" i="12"/>
  <c r="G6" i="12"/>
  <c r="D6" i="12"/>
  <c r="I12" i="12"/>
  <c r="J15" i="12"/>
  <c r="J8" i="12"/>
  <c r="J9" i="12"/>
  <c r="J16" i="12"/>
  <c r="J10" i="12"/>
  <c r="J11" i="12"/>
  <c r="J14" i="12"/>
  <c r="D15" i="11"/>
  <c r="F7" i="10"/>
  <c r="F8" i="8"/>
  <c r="F10" i="8"/>
  <c r="F11" i="8"/>
  <c r="F12" i="8"/>
  <c r="F13" i="8"/>
  <c r="F14" i="8"/>
  <c r="F7" i="8"/>
  <c r="E6" i="8"/>
  <c r="D6" i="8"/>
  <c r="D6" i="11" l="1"/>
  <c r="I6" i="12"/>
  <c r="F6" i="12"/>
  <c r="J12" i="12"/>
  <c r="J7" i="12"/>
  <c r="J13" i="12"/>
  <c r="F7" i="9"/>
  <c r="F6" i="8"/>
  <c r="J6" i="12" l="1"/>
  <c r="G6" i="10"/>
  <c r="F6" i="9"/>
  <c r="D6" i="10"/>
  <c r="E6" i="10"/>
  <c r="F6" i="10" l="1"/>
</calcChain>
</file>

<file path=xl/comments1.xml><?xml version="1.0" encoding="utf-8"?>
<comments xmlns="http://schemas.openxmlformats.org/spreadsheetml/2006/main">
  <authors>
    <author>tc={9F9A38CC-1A94-4FAF-A25F-AB095A6071BB}</author>
  </authors>
  <commentList>
    <comment ref="G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Total de los rendimientos capitalizados en cada cuenta durante el corte del 01-enero al 31-diciembre de la vigencia actual.
En caso de no producir rendimientos, por defecto el valor es cero (0).</t>
        </r>
      </text>
    </comment>
  </commentList>
</comments>
</file>

<file path=xl/comments2.xml><?xml version="1.0" encoding="utf-8"?>
<comments xmlns="http://schemas.openxmlformats.org/spreadsheetml/2006/main">
  <authors>
    <author>tc={544ABE50-6B5B-4B4D-8D3F-C5513CB512D2}</author>
    <author>tc={025FCDE0-E855-4EF2-8D59-A2BA733E8794}</author>
  </authors>
  <commentList>
    <comment ref="G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Total de los rendimientos capitalizados en cada cuenta durante el corte del 01-enero al 31-diciembre de la vigencia actual.
En caso de no producir rendimientos, por defecto el valor es cero (0).</t>
        </r>
      </text>
    </comment>
    <comment ref="I5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Texto de 200 caracteres</t>
        </r>
      </text>
    </comment>
  </commentList>
</comments>
</file>

<file path=xl/comments3.xml><?xml version="1.0" encoding="utf-8"?>
<comments xmlns="http://schemas.openxmlformats.org/spreadsheetml/2006/main">
  <authors>
    <author>tc={667F2B9E-4005-4BF0-993A-65BE761BF322}</author>
  </authors>
  <commentList>
    <comment ref="G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Total de los rendimientos capitalizados en cada cuenta durante el corte del 01-enero al 31-diciembre de la vigencia actual.
En caso de no producir rendimientos, por defecto el valor es cero (0).</t>
        </r>
      </text>
    </comment>
  </commentList>
</comments>
</file>

<file path=xl/comments4.xml><?xml version="1.0" encoding="utf-8"?>
<comments xmlns="http://schemas.openxmlformats.org/spreadsheetml/2006/main">
  <authors>
    <author>tc={4DE18879-3175-40CA-AD57-A54F59C373A5}</author>
  </authors>
  <commentList>
    <comment ref="E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Evaluar como incluir la validación de la tasa oficial</t>
        </r>
      </text>
    </comment>
  </commentList>
</comments>
</file>

<file path=xl/comments5.xml><?xml version="1.0" encoding="utf-8"?>
<comments xmlns="http://schemas.openxmlformats.org/spreadsheetml/2006/main">
  <authors>
    <author>tc={6E24B2AE-B5AD-467E-A3C1-0A19FB7DD570}</author>
  </authors>
  <commentList>
    <comment ref="G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Total de los rendimientos capitalizados en cada cuenta durante el corte del 01-enero al 31-diciembre de la vigencia actual.
En caso de no producir rendimientos, por defecto el valor es cero (0).</t>
        </r>
      </text>
    </comment>
  </commentList>
</comments>
</file>

<file path=xl/sharedStrings.xml><?xml version="1.0" encoding="utf-8"?>
<sst xmlns="http://schemas.openxmlformats.org/spreadsheetml/2006/main" count="370" uniqueCount="173">
  <si>
    <t>Depósitos en instituciones financieras</t>
  </si>
  <si>
    <t>Fondos en tránsito</t>
  </si>
  <si>
    <t>Efectivo de uso restringido</t>
  </si>
  <si>
    <t>Equivalentes al efectivo</t>
  </si>
  <si>
    <t>Certificados de depósito de ahorro a término</t>
  </si>
  <si>
    <t>Fondos vendidos ordinarios</t>
  </si>
  <si>
    <t>Operaciones overnight</t>
  </si>
  <si>
    <t>Compromisos de reventa de cuentas por cobrar</t>
  </si>
  <si>
    <t>Compromisos de reventa de inversiones de administración de liquidez</t>
  </si>
  <si>
    <t>Compromisos de reventa de préstamos por cobrar</t>
  </si>
  <si>
    <t>Bonos y títulos</t>
  </si>
  <si>
    <t>Otros equivalentes al efectivo</t>
  </si>
  <si>
    <t>EFECTIVO Y EQUIVALENTES AL EFECTIVO</t>
  </si>
  <si>
    <t>NAT</t>
  </si>
  <si>
    <t>CONCEPTO</t>
  </si>
  <si>
    <t>1.1</t>
  </si>
  <si>
    <t>1.1.05</t>
  </si>
  <si>
    <t>1.1.06</t>
  </si>
  <si>
    <t>1.1.10</t>
  </si>
  <si>
    <t>DEPÓSITOS EN INSTITUCIONES FINANCIERAS</t>
  </si>
  <si>
    <t>1.1.20</t>
  </si>
  <si>
    <t>1.1.32</t>
  </si>
  <si>
    <t>EFECTIVO DE USO RESTRINGIDO</t>
  </si>
  <si>
    <t>1.1.33</t>
  </si>
  <si>
    <t>EQUIVALENTES AL EFECTIVO</t>
  </si>
  <si>
    <t>1.1.40</t>
  </si>
  <si>
    <t>Cuenta corriente</t>
  </si>
  <si>
    <t>Cuenta de ahorro</t>
  </si>
  <si>
    <t>Depósitos simples</t>
  </si>
  <si>
    <t>Depósitos en el exterior</t>
  </si>
  <si>
    <t>Depósitos remunerados</t>
  </si>
  <si>
    <t>Depósitos para fondos de solidaridad y redistribución del ingreso</t>
  </si>
  <si>
    <t>Depósitos de los fondos de reservas del régimen de prima media con prestación definida</t>
  </si>
  <si>
    <t>Otros depósitos en instituciones financieras</t>
  </si>
  <si>
    <t>Red bancaria</t>
  </si>
  <si>
    <t>Otros depósitos</t>
  </si>
  <si>
    <t>Caja</t>
  </si>
  <si>
    <t>NOTA</t>
  </si>
  <si>
    <t>5.</t>
  </si>
  <si>
    <t>COMPOSICIÓN</t>
  </si>
  <si>
    <t>5.1.</t>
  </si>
  <si>
    <t>CÓDIGO CONTABLE</t>
  </si>
  <si>
    <t>1.1.32.05</t>
  </si>
  <si>
    <t>1.1.32.10</t>
  </si>
  <si>
    <t>1.1.32.20</t>
  </si>
  <si>
    <t>1.1.10.05</t>
  </si>
  <si>
    <t>1.1.10.06</t>
  </si>
  <si>
    <t>1.1.10.09</t>
  </si>
  <si>
    <t>1.1.10.10</t>
  </si>
  <si>
    <t>1.1.10.11</t>
  </si>
  <si>
    <t>1.1.10.12</t>
  </si>
  <si>
    <t>1.1.10.13</t>
  </si>
  <si>
    <t>1.1.10.14</t>
  </si>
  <si>
    <t>1.1.10.90</t>
  </si>
  <si>
    <t>1.1.33.01</t>
  </si>
  <si>
    <t>1.1.33.02</t>
  </si>
  <si>
    <t>1.1.33.03</t>
  </si>
  <si>
    <t>1.1.33.04</t>
  </si>
  <si>
    <t>1.1.33.05</t>
  </si>
  <si>
    <t>1.1.33.06</t>
  </si>
  <si>
    <t>1.1.33.07</t>
  </si>
  <si>
    <t>1.1.33.90</t>
  </si>
  <si>
    <t>Db</t>
  </si>
  <si>
    <t>Cuenta única nacional</t>
  </si>
  <si>
    <t>Cuenta única sistema general de regalías</t>
  </si>
  <si>
    <t>Cuentas de compensación banco de la república</t>
  </si>
  <si>
    <t xml:space="preserve">   Seleccionar Entidad…</t>
  </si>
  <si>
    <t xml:space="preserve">   Baco BBVA</t>
  </si>
  <si>
    <t xml:space="preserve">   Bancamía S.A.</t>
  </si>
  <si>
    <t xml:space="preserve">   Banco Agrario de Colombia</t>
  </si>
  <si>
    <t xml:space="preserve">   Banco AV Villas</t>
  </si>
  <si>
    <t xml:space="preserve">   Banco Caja Social</t>
  </si>
  <si>
    <t xml:space="preserve">   Banco Compartir S.A.</t>
  </si>
  <si>
    <t xml:space="preserve">   Banco Davivienda</t>
  </si>
  <si>
    <t xml:space="preserve">   Banco de Bogotá</t>
  </si>
  <si>
    <t xml:space="preserve">   Banco de Occidente</t>
  </si>
  <si>
    <t xml:space="preserve">   Banco Falabella</t>
  </si>
  <si>
    <t xml:space="preserve">   Banco Itaú</t>
  </si>
  <si>
    <t xml:space="preserve">   Banco Multibank</t>
  </si>
  <si>
    <t xml:space="preserve">   Banco Mundo Mujer</t>
  </si>
  <si>
    <t xml:space="preserve">   Banco Pichincha</t>
  </si>
  <si>
    <t xml:space="preserve">   Banco Popular</t>
  </si>
  <si>
    <t xml:space="preserve">   Banco ProCredit Colombia S.A.</t>
  </si>
  <si>
    <t xml:space="preserve">   Banco Santander</t>
  </si>
  <si>
    <t xml:space="preserve">   Banco Serfinansa S.A.</t>
  </si>
  <si>
    <t xml:space="preserve">   Banco W</t>
  </si>
  <si>
    <t xml:space="preserve">   Bancolombia</t>
  </si>
  <si>
    <t xml:space="preserve">   Bancoomeva</t>
  </si>
  <si>
    <t xml:space="preserve">   BNP Paribas</t>
  </si>
  <si>
    <t xml:space="preserve">   Citibank</t>
  </si>
  <si>
    <t xml:space="preserve">   Corficolombia</t>
  </si>
  <si>
    <t xml:space="preserve">   Finandina</t>
  </si>
  <si>
    <t xml:space="preserve">   GNB Sudameris</t>
  </si>
  <si>
    <t xml:space="preserve">   JP Morgan</t>
  </si>
  <si>
    <t xml:space="preserve">   Scotiabank - Colpatría</t>
  </si>
  <si>
    <t xml:space="preserve">   Otro(s)</t>
  </si>
  <si>
    <t xml:space="preserve">   Seleccionar concepto…</t>
  </si>
  <si>
    <t xml:space="preserve">   Embargo</t>
  </si>
  <si>
    <t xml:space="preserve">   Denuncia</t>
  </si>
  <si>
    <t xml:space="preserve">   Pignoración</t>
  </si>
  <si>
    <t xml:space="preserve">   Garantía de pasivos</t>
  </si>
  <si>
    <t xml:space="preserve">   Concepto xx1</t>
  </si>
  <si>
    <t xml:space="preserve">   Concepto xx2</t>
  </si>
  <si>
    <t xml:space="preserve">   Concepto xx…n</t>
  </si>
  <si>
    <t>VARIACIÓN</t>
  </si>
  <si>
    <t>Anexo.</t>
  </si>
  <si>
    <t>SALDOS EN MONEDA EXTRANJERA</t>
  </si>
  <si>
    <t>TOTAL</t>
  </si>
  <si>
    <t xml:space="preserve">   Seleccionar moneda…</t>
  </si>
  <si>
    <t xml:space="preserve">   Bolívar</t>
  </si>
  <si>
    <t xml:space="preserve">   Colón Costarricense</t>
  </si>
  <si>
    <t xml:space="preserve">   Dólar Australiano</t>
  </si>
  <si>
    <t xml:space="preserve">   Dólar Canadiense</t>
  </si>
  <si>
    <t xml:space="preserve">   Dólar Estadounidense</t>
  </si>
  <si>
    <t xml:space="preserve">   Euro</t>
  </si>
  <si>
    <t xml:space="preserve">   Franco Suizo</t>
  </si>
  <si>
    <t xml:space="preserve">   Libra Esterlina</t>
  </si>
  <si>
    <t xml:space="preserve">   Nuevo Sol</t>
  </si>
  <si>
    <t xml:space="preserve">   Peso Argentino</t>
  </si>
  <si>
    <t xml:space="preserve">   Peso Chileno</t>
  </si>
  <si>
    <t xml:space="preserve">   Peso Mexicano</t>
  </si>
  <si>
    <t xml:space="preserve">   Real Brasilero</t>
  </si>
  <si>
    <t xml:space="preserve">   Rublo</t>
  </si>
  <si>
    <t xml:space="preserve">   Yen</t>
  </si>
  <si>
    <t xml:space="preserve">   Yuan</t>
  </si>
  <si>
    <t xml:space="preserve">   Otra(s) moneda(s)</t>
  </si>
  <si>
    <t>VALOR EN MONEDA ORIGEN</t>
  </si>
  <si>
    <t>VALOR EN PESOS (COP)</t>
  </si>
  <si>
    <t>EN PESOS (COP)</t>
  </si>
  <si>
    <t>DESCRIPCIÓN</t>
  </si>
  <si>
    <t>RENTABILIDAD</t>
  </si>
  <si>
    <t>RESTRICCIONES</t>
  </si>
  <si>
    <t>SALDOS A CORTES DE VIGENCIA</t>
  </si>
  <si>
    <t>VALOR VARIACIÓN</t>
  </si>
  <si>
    <t>RENTABILIDAD
CIERRE 2019
(Vr Inter_Recib)</t>
  </si>
  <si>
    <t>% TASA PROMEDIO</t>
  </si>
  <si>
    <t>Depósitos en instituciones financieras - Depósitos en el exterior</t>
  </si>
  <si>
    <t>1.1.33.x1</t>
  </si>
  <si>
    <t>1.1.33.x2</t>
  </si>
  <si>
    <t>1.1.33.x…n</t>
  </si>
  <si>
    <t>xxxxxxx - En el exterior</t>
  </si>
  <si>
    <t>SALDO 2019</t>
  </si>
  <si>
    <t>SALDO 2018</t>
  </si>
  <si>
    <t>VALOR TASA DE CAMBIO AL
31-DIC</t>
  </si>
  <si>
    <t>5.2.</t>
  </si>
  <si>
    <t>5.3.</t>
  </si>
  <si>
    <t>5.4</t>
  </si>
  <si>
    <t>1.1.07</t>
  </si>
  <si>
    <t>Reservas internacionales</t>
  </si>
  <si>
    <t>5.5.</t>
  </si>
  <si>
    <t>RESERVAS INTERNACIONALES</t>
  </si>
  <si>
    <t>1.1.07.01</t>
  </si>
  <si>
    <t>1.1.07.02</t>
  </si>
  <si>
    <t>1.1.07.03</t>
  </si>
  <si>
    <t>1.1.07.04</t>
  </si>
  <si>
    <t>1.1.07.05</t>
  </si>
  <si>
    <t>1.1.07.06</t>
  </si>
  <si>
    <t>1.1.07.07</t>
  </si>
  <si>
    <t>1.1.07.08</t>
  </si>
  <si>
    <t>1.1.07.90</t>
  </si>
  <si>
    <t>Oro monetario</t>
  </si>
  <si>
    <t>Convenios internacionales</t>
  </si>
  <si>
    <t>Depósitos en bancos del exterior</t>
  </si>
  <si>
    <t>Especies extranjeras</t>
  </si>
  <si>
    <t>Otras reservas internacionales</t>
  </si>
  <si>
    <t>Pesos andinos</t>
  </si>
  <si>
    <t>Fondo latinoamericano de reservas</t>
  </si>
  <si>
    <t>Posición de reserva FMI</t>
  </si>
  <si>
    <t>1.1.33.08</t>
  </si>
  <si>
    <t>Recursos entregados en administración</t>
  </si>
  <si>
    <t>Derechos especiales de giro (DEG)</t>
  </si>
  <si>
    <t>AMPLIACIÓN DETALLE DE LA RESTRICCIÓN</t>
  </si>
  <si>
    <t>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</si>
</sst>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3366CC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39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3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9" fontId="6" fillId="3" borderId="1" xfId="0" applyNumberFormat="1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39" fontId="4" fillId="3" borderId="2" xfId="0" applyNumberFormat="1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9" fontId="4" fillId="3" borderId="2" xfId="0" applyNumberFormat="1" applyFont="1" applyFill="1" applyBorder="1" applyAlignment="1">
      <alignment horizontal="center" vertical="center" wrapText="1"/>
    </xf>
    <xf numFmtId="39" fontId="4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9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19-08-01T16:47:41.58" personId="{E9370F1C-72B7-46E2-B216-FE2186621A84}" id="{9F9A38CC-1A94-4FAF-A25F-AB095A6071BB}">
    <text>Total de los rendimientos capitalizados en cada cuenta durante el corte del 01-enero al 31-diciembre de la vigencia actual.
En caso de no producir rendimientos, por defecto el valor es cero (0).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5" dT="2019-08-01T16:47:41.58" personId="{E9370F1C-72B7-46E2-B216-FE2186621A84}" id="{544ABE50-6B5B-4B4D-8D3F-C5513CB512D2}">
    <text>Total de los rendimientos capitalizados en cada cuenta durante el corte del 01-enero al 31-diciembre de la vigencia actual.
En caso de no producir rendimientos, por defecto el valor es cero (0).</text>
  </threadedComment>
  <threadedComment ref="I5" dT="2019-08-02T18:57:21.05" personId="{E9370F1C-72B7-46E2-B216-FE2186621A84}" id="{025FCDE0-E855-4EF2-8D59-A2BA733E8794}">
    <text>Texto de 200 caracteres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5" dT="2019-08-01T16:47:41.58" personId="{E9370F1C-72B7-46E2-B216-FE2186621A84}" id="{667F2B9E-4005-4BF0-993A-65BE761BF322}">
    <text>Total de los rendimientos capitalizados en cada cuenta durante el corte del 01-enero al 31-diciembre de la vigencia actual.
En caso de no producir rendimientos, por defecto el valor es cero (0).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5" dT="2019-08-05T19:49:25.16" personId="{E9370F1C-72B7-46E2-B216-FE2186621A84}" id="{4DE18879-3175-40CA-AD57-A54F59C373A5}">
    <text>Evaluar como incluir la validación de la tasa oficial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G5" dT="2019-08-01T16:47:41.58" personId="{E9370F1C-72B7-46E2-B216-FE2186621A84}" id="{6E24B2AE-B5AD-467E-A3C1-0A19FB7DD570}">
    <text>Total de los rendimientos capitalizados en cada cuenta durante el corte del 01-enero al 31-diciembre de la vigencia actual.
En caso de no producir rendimientos, por defecto el valor es cero (0).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0"/>
  <sheetViews>
    <sheetView workbookViewId="0">
      <selection activeCell="F3" sqref="F3"/>
    </sheetView>
  </sheetViews>
  <sheetFormatPr baseColWidth="10" defaultRowHeight="15" x14ac:dyDescent="0.25"/>
  <cols>
    <col min="1" max="1" width="29.140625" bestFit="1" customWidth="1"/>
    <col min="3" max="3" width="21.42578125" bestFit="1" customWidth="1"/>
    <col min="5" max="5" width="21.85546875" bestFit="1" customWidth="1"/>
  </cols>
  <sheetData>
    <row r="1" spans="1:5" x14ac:dyDescent="0.25">
      <c r="A1" t="s">
        <v>66</v>
      </c>
      <c r="C1" t="s">
        <v>96</v>
      </c>
      <c r="E1" t="s">
        <v>108</v>
      </c>
    </row>
    <row r="2" spans="1:5" x14ac:dyDescent="0.25">
      <c r="A2" t="s">
        <v>67</v>
      </c>
      <c r="C2" t="s">
        <v>97</v>
      </c>
      <c r="E2" t="s">
        <v>109</v>
      </c>
    </row>
    <row r="3" spans="1:5" x14ac:dyDescent="0.25">
      <c r="A3" t="s">
        <v>68</v>
      </c>
      <c r="C3" t="s">
        <v>98</v>
      </c>
      <c r="E3" t="s">
        <v>110</v>
      </c>
    </row>
    <row r="4" spans="1:5" x14ac:dyDescent="0.25">
      <c r="A4" t="s">
        <v>69</v>
      </c>
      <c r="C4" t="s">
        <v>99</v>
      </c>
      <c r="E4" t="s">
        <v>111</v>
      </c>
    </row>
    <row r="5" spans="1:5" x14ac:dyDescent="0.25">
      <c r="A5" t="s">
        <v>70</v>
      </c>
      <c r="C5" t="s">
        <v>100</v>
      </c>
      <c r="E5" t="s">
        <v>112</v>
      </c>
    </row>
    <row r="6" spans="1:5" x14ac:dyDescent="0.25">
      <c r="A6" t="s">
        <v>71</v>
      </c>
      <c r="C6" t="s">
        <v>95</v>
      </c>
      <c r="E6" t="s">
        <v>113</v>
      </c>
    </row>
    <row r="7" spans="1:5" x14ac:dyDescent="0.25">
      <c r="A7" t="s">
        <v>72</v>
      </c>
      <c r="E7" t="s">
        <v>114</v>
      </c>
    </row>
    <row r="8" spans="1:5" x14ac:dyDescent="0.25">
      <c r="A8" t="s">
        <v>73</v>
      </c>
      <c r="E8" t="s">
        <v>115</v>
      </c>
    </row>
    <row r="9" spans="1:5" x14ac:dyDescent="0.25">
      <c r="A9" t="s">
        <v>74</v>
      </c>
      <c r="E9" t="s">
        <v>116</v>
      </c>
    </row>
    <row r="10" spans="1:5" x14ac:dyDescent="0.25">
      <c r="A10" t="s">
        <v>75</v>
      </c>
      <c r="E10" t="s">
        <v>117</v>
      </c>
    </row>
    <row r="11" spans="1:5" x14ac:dyDescent="0.25">
      <c r="A11" t="s">
        <v>76</v>
      </c>
      <c r="E11" t="s">
        <v>118</v>
      </c>
    </row>
    <row r="12" spans="1:5" x14ac:dyDescent="0.25">
      <c r="A12" t="s">
        <v>77</v>
      </c>
      <c r="E12" t="s">
        <v>119</v>
      </c>
    </row>
    <row r="13" spans="1:5" x14ac:dyDescent="0.25">
      <c r="A13" t="s">
        <v>78</v>
      </c>
      <c r="E13" t="s">
        <v>120</v>
      </c>
    </row>
    <row r="14" spans="1:5" x14ac:dyDescent="0.25">
      <c r="A14" t="s">
        <v>79</v>
      </c>
      <c r="E14" t="s">
        <v>121</v>
      </c>
    </row>
    <row r="15" spans="1:5" x14ac:dyDescent="0.25">
      <c r="A15" t="s">
        <v>80</v>
      </c>
      <c r="E15" t="s">
        <v>122</v>
      </c>
    </row>
    <row r="16" spans="1:5" x14ac:dyDescent="0.25">
      <c r="A16" t="s">
        <v>81</v>
      </c>
      <c r="E16" t="s">
        <v>123</v>
      </c>
    </row>
    <row r="17" spans="1:5" x14ac:dyDescent="0.25">
      <c r="A17" t="s">
        <v>82</v>
      </c>
      <c r="E17" t="s">
        <v>124</v>
      </c>
    </row>
    <row r="18" spans="1:5" x14ac:dyDescent="0.25">
      <c r="A18" t="s">
        <v>83</v>
      </c>
      <c r="E18" t="s">
        <v>125</v>
      </c>
    </row>
    <row r="19" spans="1:5" x14ac:dyDescent="0.25">
      <c r="A19" t="s">
        <v>84</v>
      </c>
    </row>
    <row r="20" spans="1:5" x14ac:dyDescent="0.25">
      <c r="A20" t="s">
        <v>85</v>
      </c>
    </row>
    <row r="21" spans="1:5" x14ac:dyDescent="0.25">
      <c r="A21" t="s">
        <v>86</v>
      </c>
    </row>
    <row r="22" spans="1:5" x14ac:dyDescent="0.25">
      <c r="A22" t="s">
        <v>87</v>
      </c>
    </row>
    <row r="23" spans="1:5" x14ac:dyDescent="0.25">
      <c r="A23" t="s">
        <v>88</v>
      </c>
    </row>
    <row r="24" spans="1:5" x14ac:dyDescent="0.25">
      <c r="A24" t="s">
        <v>89</v>
      </c>
    </row>
    <row r="25" spans="1:5" x14ac:dyDescent="0.25">
      <c r="A25" t="s">
        <v>90</v>
      </c>
    </row>
    <row r="26" spans="1:5" x14ac:dyDescent="0.25">
      <c r="A26" t="s">
        <v>91</v>
      </c>
    </row>
    <row r="27" spans="1:5" x14ac:dyDescent="0.25">
      <c r="A27" t="s">
        <v>92</v>
      </c>
    </row>
    <row r="28" spans="1:5" x14ac:dyDescent="0.25">
      <c r="A28" t="s">
        <v>93</v>
      </c>
    </row>
    <row r="29" spans="1:5" x14ac:dyDescent="0.25">
      <c r="A29" t="s">
        <v>94</v>
      </c>
    </row>
    <row r="30" spans="1:5" x14ac:dyDescent="0.25">
      <c r="A30" t="s">
        <v>95</v>
      </c>
    </row>
  </sheetData>
  <sortState ref="A2:A32">
    <sortCondition ref="A2:A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showGridLines="0"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8" sqref="E8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21" customWidth="1"/>
    <col min="4" max="6" width="16.7109375" style="10" customWidth="1"/>
    <col min="7" max="16384" width="11.42578125" style="3"/>
  </cols>
  <sheetData>
    <row r="1" spans="1:6" s="1" customFormat="1" ht="14.25" x14ac:dyDescent="0.25">
      <c r="A1" s="1" t="s">
        <v>37</v>
      </c>
      <c r="B1" s="1" t="s">
        <v>38</v>
      </c>
      <c r="C1" s="1" t="s">
        <v>12</v>
      </c>
      <c r="D1" s="2"/>
      <c r="E1" s="2"/>
      <c r="F1" s="2"/>
    </row>
    <row r="2" spans="1:6" s="1" customFormat="1" ht="14.25" x14ac:dyDescent="0.25">
      <c r="C2" s="1" t="s">
        <v>39</v>
      </c>
      <c r="D2" s="2"/>
      <c r="E2" s="2"/>
      <c r="F2" s="2"/>
    </row>
    <row r="3" spans="1:6" x14ac:dyDescent="0.25">
      <c r="D3" s="10" t="s">
        <v>172</v>
      </c>
    </row>
    <row r="4" spans="1:6" s="9" customFormat="1" x14ac:dyDescent="0.25">
      <c r="A4" s="47" t="s">
        <v>129</v>
      </c>
      <c r="B4" s="48"/>
      <c r="C4" s="49"/>
      <c r="D4" s="50" t="s">
        <v>132</v>
      </c>
      <c r="E4" s="51"/>
      <c r="F4" s="44" t="s">
        <v>104</v>
      </c>
    </row>
    <row r="5" spans="1:6" ht="28.5" x14ac:dyDescent="0.25">
      <c r="A5" s="26" t="s">
        <v>41</v>
      </c>
      <c r="B5" s="26" t="s">
        <v>13</v>
      </c>
      <c r="C5" s="26" t="s">
        <v>14</v>
      </c>
      <c r="D5" s="34">
        <v>2019</v>
      </c>
      <c r="E5" s="34">
        <v>2018</v>
      </c>
      <c r="F5" s="33" t="s">
        <v>133</v>
      </c>
    </row>
    <row r="6" spans="1:6" s="1" customFormat="1" ht="14.25" x14ac:dyDescent="0.25">
      <c r="A6" s="4" t="s">
        <v>15</v>
      </c>
      <c r="B6" s="11" t="s">
        <v>62</v>
      </c>
      <c r="C6" s="11" t="s">
        <v>12</v>
      </c>
      <c r="D6" s="5">
        <f>SUM(D7:D14)</f>
        <v>5165662843.0799999</v>
      </c>
      <c r="E6" s="5">
        <f>SUM(E7:E14)</f>
        <v>5128533062.6400003</v>
      </c>
      <c r="F6" s="5">
        <f>SUM(F7:F14)</f>
        <v>37129780.43999958</v>
      </c>
    </row>
    <row r="7" spans="1:6" x14ac:dyDescent="0.25">
      <c r="A7" s="6" t="s">
        <v>16</v>
      </c>
      <c r="B7" s="13" t="s">
        <v>62</v>
      </c>
      <c r="C7" s="24" t="s">
        <v>36</v>
      </c>
      <c r="D7" s="17"/>
      <c r="E7" s="17"/>
      <c r="F7" s="8">
        <f t="shared" ref="F7:F14" si="0">D7-E7</f>
        <v>0</v>
      </c>
    </row>
    <row r="8" spans="1:6" x14ac:dyDescent="0.25">
      <c r="A8" s="6" t="s">
        <v>17</v>
      </c>
      <c r="B8" s="13" t="s">
        <v>62</v>
      </c>
      <c r="C8" s="24" t="s">
        <v>63</v>
      </c>
      <c r="D8" s="17"/>
      <c r="E8" s="17"/>
      <c r="F8" s="8">
        <f t="shared" si="0"/>
        <v>0</v>
      </c>
    </row>
    <row r="9" spans="1:6" x14ac:dyDescent="0.25">
      <c r="A9" s="6" t="s">
        <v>147</v>
      </c>
      <c r="B9" s="13" t="s">
        <v>62</v>
      </c>
      <c r="C9" s="24" t="s">
        <v>148</v>
      </c>
      <c r="D9" s="17"/>
      <c r="E9" s="17"/>
      <c r="F9" s="8">
        <f t="shared" si="0"/>
        <v>0</v>
      </c>
    </row>
    <row r="10" spans="1:6" x14ac:dyDescent="0.25">
      <c r="A10" s="6" t="s">
        <v>18</v>
      </c>
      <c r="B10" s="13" t="s">
        <v>62</v>
      </c>
      <c r="C10" s="24" t="s">
        <v>0</v>
      </c>
      <c r="D10" s="17">
        <v>5165662843.0799999</v>
      </c>
      <c r="E10" s="17">
        <v>5128533062.6400003</v>
      </c>
      <c r="F10" s="8">
        <f t="shared" si="0"/>
        <v>37129780.43999958</v>
      </c>
    </row>
    <row r="11" spans="1:6" x14ac:dyDescent="0.25">
      <c r="A11" s="6" t="s">
        <v>20</v>
      </c>
      <c r="B11" s="13" t="s">
        <v>62</v>
      </c>
      <c r="C11" s="24" t="s">
        <v>1</v>
      </c>
      <c r="D11" s="17"/>
      <c r="E11" s="17"/>
      <c r="F11" s="8">
        <f t="shared" si="0"/>
        <v>0</v>
      </c>
    </row>
    <row r="12" spans="1:6" x14ac:dyDescent="0.25">
      <c r="A12" s="6" t="s">
        <v>21</v>
      </c>
      <c r="B12" s="13" t="s">
        <v>62</v>
      </c>
      <c r="C12" s="24" t="s">
        <v>2</v>
      </c>
      <c r="D12" s="17"/>
      <c r="E12" s="17"/>
      <c r="F12" s="8">
        <f t="shared" si="0"/>
        <v>0</v>
      </c>
    </row>
    <row r="13" spans="1:6" x14ac:dyDescent="0.25">
      <c r="A13" s="6" t="s">
        <v>23</v>
      </c>
      <c r="B13" s="13" t="s">
        <v>62</v>
      </c>
      <c r="C13" s="24" t="s">
        <v>3</v>
      </c>
      <c r="D13" s="17"/>
      <c r="E13" s="17"/>
      <c r="F13" s="8">
        <f t="shared" si="0"/>
        <v>0</v>
      </c>
    </row>
    <row r="14" spans="1:6" x14ac:dyDescent="0.25">
      <c r="A14" s="6" t="s">
        <v>25</v>
      </c>
      <c r="B14" s="13" t="s">
        <v>62</v>
      </c>
      <c r="C14" s="24" t="s">
        <v>64</v>
      </c>
      <c r="D14" s="17"/>
      <c r="E14" s="17"/>
      <c r="F14" s="8">
        <f t="shared" si="0"/>
        <v>0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18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:H18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21" customWidth="1"/>
    <col min="4" max="6" width="16.7109375" style="10" customWidth="1"/>
    <col min="7" max="7" width="16.7109375" style="3" customWidth="1"/>
    <col min="8" max="8" width="12.7109375" style="31" customWidth="1"/>
    <col min="9" max="16384" width="11.42578125" style="3"/>
  </cols>
  <sheetData>
    <row r="1" spans="1:8" s="1" customFormat="1" ht="14.25" x14ac:dyDescent="0.25">
      <c r="A1" s="1" t="s">
        <v>37</v>
      </c>
      <c r="B1" s="1" t="s">
        <v>38</v>
      </c>
      <c r="C1" s="1" t="s">
        <v>12</v>
      </c>
      <c r="D1" s="2"/>
      <c r="E1" s="2"/>
      <c r="F1" s="2"/>
      <c r="H1" s="30"/>
    </row>
    <row r="2" spans="1:8" s="1" customFormat="1" ht="14.25" x14ac:dyDescent="0.25">
      <c r="A2" s="1" t="s">
        <v>105</v>
      </c>
      <c r="B2" s="1" t="s">
        <v>40</v>
      </c>
      <c r="C2" s="1" t="s">
        <v>19</v>
      </c>
      <c r="D2" s="2"/>
      <c r="E2" s="2"/>
      <c r="F2" s="2"/>
      <c r="H2" s="30"/>
    </row>
    <row r="3" spans="1:8" x14ac:dyDescent="0.25">
      <c r="D3" s="10" t="s">
        <v>172</v>
      </c>
    </row>
    <row r="4" spans="1:8" s="25" customFormat="1" ht="14.25" x14ac:dyDescent="0.25">
      <c r="A4" s="52" t="s">
        <v>129</v>
      </c>
      <c r="B4" s="52"/>
      <c r="C4" s="52"/>
      <c r="D4" s="53" t="s">
        <v>132</v>
      </c>
      <c r="E4" s="53"/>
      <c r="F4" s="44" t="s">
        <v>104</v>
      </c>
      <c r="G4" s="54" t="s">
        <v>130</v>
      </c>
      <c r="H4" s="54"/>
    </row>
    <row r="5" spans="1:8" s="9" customFormat="1" ht="36" x14ac:dyDescent="0.25">
      <c r="A5" s="26" t="s">
        <v>41</v>
      </c>
      <c r="B5" s="26" t="s">
        <v>13</v>
      </c>
      <c r="C5" s="26" t="s">
        <v>14</v>
      </c>
      <c r="D5" s="34">
        <v>2019</v>
      </c>
      <c r="E5" s="34">
        <v>2018</v>
      </c>
      <c r="F5" s="33" t="s">
        <v>133</v>
      </c>
      <c r="G5" s="35" t="s">
        <v>134</v>
      </c>
      <c r="H5" s="35" t="s">
        <v>135</v>
      </c>
    </row>
    <row r="6" spans="1:8" s="1" customFormat="1" ht="28.5" x14ac:dyDescent="0.25">
      <c r="A6" s="4" t="s">
        <v>18</v>
      </c>
      <c r="B6" s="11" t="s">
        <v>62</v>
      </c>
      <c r="C6" s="23" t="s">
        <v>19</v>
      </c>
      <c r="D6" s="5">
        <f>SUM(D7:D15)</f>
        <v>5165662843.0799999</v>
      </c>
      <c r="E6" s="5">
        <f>SUM(E7:E15)</f>
        <v>5128533062.6399994</v>
      </c>
      <c r="F6" s="5">
        <f>SUM(F7:F15)</f>
        <v>37129780.440000057</v>
      </c>
      <c r="G6" s="5">
        <f>SUM(G7:G15)</f>
        <v>349382.82</v>
      </c>
      <c r="H6" s="28">
        <f>IFERROR(AVERAGE(H7:H15),0)</f>
        <v>0</v>
      </c>
    </row>
    <row r="7" spans="1:8" x14ac:dyDescent="0.25">
      <c r="A7" s="6" t="s">
        <v>45</v>
      </c>
      <c r="B7" s="13" t="s">
        <v>62</v>
      </c>
      <c r="C7" s="24" t="s">
        <v>26</v>
      </c>
      <c r="D7" s="17">
        <v>3919545181.3699999</v>
      </c>
      <c r="E7" s="17">
        <v>961148877.30999994</v>
      </c>
      <c r="F7" s="8">
        <f t="shared" ref="F7:F18" si="0">D7-E7</f>
        <v>2958396304.0599999</v>
      </c>
      <c r="G7" s="17"/>
      <c r="H7" s="39"/>
    </row>
    <row r="8" spans="1:8" x14ac:dyDescent="0.25">
      <c r="A8" s="6" t="s">
        <v>46</v>
      </c>
      <c r="B8" s="13" t="s">
        <v>62</v>
      </c>
      <c r="C8" s="24" t="s">
        <v>27</v>
      </c>
      <c r="D8" s="17">
        <v>1246117661.71</v>
      </c>
      <c r="E8" s="17">
        <v>4167384185.3299999</v>
      </c>
      <c r="F8" s="8">
        <f t="shared" si="0"/>
        <v>-2921266523.6199999</v>
      </c>
      <c r="G8" s="17">
        <v>349382.82</v>
      </c>
      <c r="H8" s="39"/>
    </row>
    <row r="9" spans="1:8" x14ac:dyDescent="0.25">
      <c r="A9" s="6" t="s">
        <v>47</v>
      </c>
      <c r="B9" s="13" t="s">
        <v>62</v>
      </c>
      <c r="C9" s="24" t="s">
        <v>28</v>
      </c>
      <c r="D9" s="17"/>
      <c r="E9" s="17"/>
      <c r="F9" s="8">
        <f t="shared" si="0"/>
        <v>0</v>
      </c>
      <c r="G9" s="17"/>
      <c r="H9" s="39"/>
    </row>
    <row r="10" spans="1:8" x14ac:dyDescent="0.25">
      <c r="A10" s="6" t="s">
        <v>48</v>
      </c>
      <c r="B10" s="13" t="s">
        <v>62</v>
      </c>
      <c r="C10" s="24" t="s">
        <v>65</v>
      </c>
      <c r="D10" s="17"/>
      <c r="E10" s="17"/>
      <c r="F10" s="8">
        <f t="shared" si="0"/>
        <v>0</v>
      </c>
      <c r="G10" s="17"/>
      <c r="H10" s="39"/>
    </row>
    <row r="11" spans="1:8" x14ac:dyDescent="0.25">
      <c r="A11" s="6" t="s">
        <v>49</v>
      </c>
      <c r="B11" s="13" t="s">
        <v>62</v>
      </c>
      <c r="C11" s="24" t="s">
        <v>29</v>
      </c>
      <c r="D11" s="17"/>
      <c r="E11" s="17"/>
      <c r="F11" s="8">
        <f t="shared" si="0"/>
        <v>0</v>
      </c>
      <c r="G11" s="17"/>
      <c r="H11" s="39"/>
    </row>
    <row r="12" spans="1:8" x14ac:dyDescent="0.25">
      <c r="A12" s="6" t="s">
        <v>50</v>
      </c>
      <c r="B12" s="13" t="s">
        <v>62</v>
      </c>
      <c r="C12" s="24" t="s">
        <v>30</v>
      </c>
      <c r="D12" s="17"/>
      <c r="E12" s="17"/>
      <c r="F12" s="8">
        <f t="shared" si="0"/>
        <v>0</v>
      </c>
      <c r="G12" s="17"/>
      <c r="H12" s="39"/>
    </row>
    <row r="13" spans="1:8" ht="30" x14ac:dyDescent="0.25">
      <c r="A13" s="6" t="s">
        <v>51</v>
      </c>
      <c r="B13" s="13" t="s">
        <v>62</v>
      </c>
      <c r="C13" s="24" t="s">
        <v>31</v>
      </c>
      <c r="D13" s="17"/>
      <c r="E13" s="17"/>
      <c r="F13" s="8">
        <f t="shared" si="0"/>
        <v>0</v>
      </c>
      <c r="G13" s="17"/>
      <c r="H13" s="39"/>
    </row>
    <row r="14" spans="1:8" ht="30" x14ac:dyDescent="0.25">
      <c r="A14" s="6" t="s">
        <v>52</v>
      </c>
      <c r="B14" s="13" t="s">
        <v>62</v>
      </c>
      <c r="C14" s="24" t="s">
        <v>32</v>
      </c>
      <c r="D14" s="17"/>
      <c r="E14" s="17"/>
      <c r="F14" s="8">
        <f t="shared" si="0"/>
        <v>0</v>
      </c>
      <c r="G14" s="17"/>
      <c r="H14" s="39"/>
    </row>
    <row r="15" spans="1:8" s="36" customFormat="1" x14ac:dyDescent="0.25">
      <c r="A15" s="6" t="s">
        <v>53</v>
      </c>
      <c r="B15" s="13" t="s">
        <v>62</v>
      </c>
      <c r="C15" s="24" t="s">
        <v>33</v>
      </c>
      <c r="D15" s="8">
        <f>SUM(D16:D18)</f>
        <v>0</v>
      </c>
      <c r="E15" s="8">
        <f>SUM(E16:E18)</f>
        <v>0</v>
      </c>
      <c r="F15" s="8">
        <f t="shared" si="0"/>
        <v>0</v>
      </c>
      <c r="G15" s="8">
        <f>SUM(G16:G18)</f>
        <v>0</v>
      </c>
      <c r="H15" s="29">
        <f>IFERROR(AVERAGE(H16:H18),0)</f>
        <v>0</v>
      </c>
    </row>
    <row r="16" spans="1:8" x14ac:dyDescent="0.25">
      <c r="A16" s="6"/>
      <c r="B16" s="7"/>
      <c r="C16" s="22" t="s">
        <v>101</v>
      </c>
      <c r="D16" s="17"/>
      <c r="E16" s="17"/>
      <c r="F16" s="8">
        <f t="shared" si="0"/>
        <v>0</v>
      </c>
      <c r="G16" s="17"/>
      <c r="H16" s="39"/>
    </row>
    <row r="17" spans="1:8" x14ac:dyDescent="0.25">
      <c r="A17" s="6"/>
      <c r="B17" s="7"/>
      <c r="C17" s="22" t="s">
        <v>102</v>
      </c>
      <c r="D17" s="17"/>
      <c r="E17" s="17"/>
      <c r="F17" s="8">
        <f t="shared" si="0"/>
        <v>0</v>
      </c>
      <c r="G17" s="17"/>
      <c r="H17" s="39"/>
    </row>
    <row r="18" spans="1:8" x14ac:dyDescent="0.25">
      <c r="A18" s="6"/>
      <c r="B18" s="7"/>
      <c r="C18" s="22" t="s">
        <v>103</v>
      </c>
      <c r="D18" s="17"/>
      <c r="E18" s="17"/>
      <c r="F18" s="8">
        <f t="shared" si="0"/>
        <v>0</v>
      </c>
      <c r="G18" s="17"/>
      <c r="H18" s="39"/>
    </row>
  </sheetData>
  <mergeCells count="3">
    <mergeCell ref="A4:C4"/>
    <mergeCell ref="D4:E4"/>
    <mergeCell ref="G4:H4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28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" sqref="D3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21" customWidth="1"/>
    <col min="4" max="6" width="16.7109375" style="10" customWidth="1"/>
    <col min="7" max="7" width="16.7109375" style="3" customWidth="1"/>
    <col min="8" max="8" width="10.7109375" style="31" customWidth="1"/>
    <col min="9" max="9" width="22.28515625" style="3" customWidth="1"/>
    <col min="10" max="16384" width="11.42578125" style="3"/>
  </cols>
  <sheetData>
    <row r="1" spans="1:9" s="1" customFormat="1" ht="14.25" x14ac:dyDescent="0.25">
      <c r="A1" s="1" t="s">
        <v>37</v>
      </c>
      <c r="B1" s="1" t="s">
        <v>38</v>
      </c>
      <c r="C1" s="1" t="s">
        <v>12</v>
      </c>
      <c r="D1" s="2"/>
      <c r="E1" s="2"/>
      <c r="F1" s="2"/>
      <c r="H1" s="30"/>
    </row>
    <row r="2" spans="1:9" s="1" customFormat="1" ht="14.25" x14ac:dyDescent="0.25">
      <c r="A2" s="1" t="s">
        <v>105</v>
      </c>
      <c r="B2" s="1" t="s">
        <v>144</v>
      </c>
      <c r="C2" s="1" t="s">
        <v>22</v>
      </c>
      <c r="D2" s="2"/>
      <c r="E2" s="2"/>
      <c r="F2" s="2"/>
      <c r="H2" s="30"/>
    </row>
    <row r="3" spans="1:9" x14ac:dyDescent="0.25">
      <c r="D3" s="10" t="s">
        <v>172</v>
      </c>
      <c r="G3" s="10"/>
    </row>
    <row r="4" spans="1:9" s="25" customFormat="1" ht="14.25" x14ac:dyDescent="0.25">
      <c r="A4" s="47" t="s">
        <v>129</v>
      </c>
      <c r="B4" s="48"/>
      <c r="C4" s="49"/>
      <c r="D4" s="50" t="s">
        <v>132</v>
      </c>
      <c r="E4" s="55"/>
      <c r="F4" s="45" t="s">
        <v>104</v>
      </c>
      <c r="G4" s="56" t="s">
        <v>130</v>
      </c>
      <c r="H4" s="57"/>
      <c r="I4" s="46" t="s">
        <v>131</v>
      </c>
    </row>
    <row r="5" spans="1:9" s="15" customFormat="1" ht="42.75" x14ac:dyDescent="0.25">
      <c r="A5" s="26" t="s">
        <v>41</v>
      </c>
      <c r="B5" s="26" t="s">
        <v>13</v>
      </c>
      <c r="C5" s="26" t="s">
        <v>14</v>
      </c>
      <c r="D5" s="34">
        <v>2019</v>
      </c>
      <c r="E5" s="34">
        <v>2018</v>
      </c>
      <c r="F5" s="33" t="s">
        <v>133</v>
      </c>
      <c r="G5" s="35" t="s">
        <v>134</v>
      </c>
      <c r="H5" s="35" t="s">
        <v>135</v>
      </c>
      <c r="I5" s="26" t="s">
        <v>171</v>
      </c>
    </row>
    <row r="6" spans="1:9" s="1" customFormat="1" ht="14.25" x14ac:dyDescent="0.25">
      <c r="A6" s="4" t="s">
        <v>21</v>
      </c>
      <c r="B6" s="11" t="s">
        <v>62</v>
      </c>
      <c r="C6" s="19" t="s">
        <v>22</v>
      </c>
      <c r="D6" s="5">
        <f>D7+D8+D21</f>
        <v>0</v>
      </c>
      <c r="E6" s="5">
        <f>E7+E8+E21</f>
        <v>0</v>
      </c>
      <c r="F6" s="5">
        <f>F7+F8+F21</f>
        <v>0</v>
      </c>
      <c r="G6" s="5">
        <f>G7+G8+G21</f>
        <v>0</v>
      </c>
      <c r="H6" s="28">
        <f>IFERROR(AVERAGE(H7,H8,H21),0)</f>
        <v>0</v>
      </c>
      <c r="I6" s="12"/>
    </row>
    <row r="7" spans="1:9" s="1" customFormat="1" ht="14.25" x14ac:dyDescent="0.25">
      <c r="A7" s="4" t="s">
        <v>42</v>
      </c>
      <c r="B7" s="11" t="s">
        <v>62</v>
      </c>
      <c r="C7" s="32" t="s">
        <v>36</v>
      </c>
      <c r="D7" s="37"/>
      <c r="E7" s="37"/>
      <c r="F7" s="5">
        <f>D7-E7</f>
        <v>0</v>
      </c>
      <c r="G7" s="37"/>
      <c r="H7" s="40"/>
      <c r="I7" s="38"/>
    </row>
    <row r="8" spans="1:9" s="1" customFormat="1" ht="14.25" x14ac:dyDescent="0.25">
      <c r="A8" s="4" t="s">
        <v>43</v>
      </c>
      <c r="B8" s="11" t="s">
        <v>62</v>
      </c>
      <c r="C8" s="32" t="s">
        <v>0</v>
      </c>
      <c r="D8" s="5">
        <f>SUM(D9:D17)</f>
        <v>0</v>
      </c>
      <c r="E8" s="5">
        <f>SUM(E9:E17)</f>
        <v>0</v>
      </c>
      <c r="F8" s="5">
        <f>SUM(F9:F17)</f>
        <v>0</v>
      </c>
      <c r="G8" s="5">
        <f>SUM(G9:G17)</f>
        <v>0</v>
      </c>
      <c r="H8" s="28">
        <f>IFERROR(AVERAGE(H9:H17),0)</f>
        <v>0</v>
      </c>
      <c r="I8" s="12"/>
    </row>
    <row r="9" spans="1:9" x14ac:dyDescent="0.25">
      <c r="A9" s="6"/>
      <c r="B9" s="7"/>
      <c r="C9" s="20" t="s">
        <v>26</v>
      </c>
      <c r="D9" s="8"/>
      <c r="E9" s="8"/>
      <c r="F9" s="8"/>
      <c r="G9" s="17"/>
      <c r="H9" s="39"/>
      <c r="I9" s="18"/>
    </row>
    <row r="10" spans="1:9" x14ac:dyDescent="0.25">
      <c r="A10" s="6"/>
      <c r="B10" s="7"/>
      <c r="C10" s="20" t="s">
        <v>27</v>
      </c>
      <c r="D10" s="8"/>
      <c r="E10" s="8"/>
      <c r="F10" s="8"/>
      <c r="G10" s="17"/>
      <c r="H10" s="39"/>
      <c r="I10" s="18"/>
    </row>
    <row r="11" spans="1:9" x14ac:dyDescent="0.25">
      <c r="A11" s="6"/>
      <c r="B11" s="7"/>
      <c r="C11" s="20" t="s">
        <v>28</v>
      </c>
      <c r="D11" s="8"/>
      <c r="E11" s="8"/>
      <c r="F11" s="8"/>
      <c r="G11" s="17"/>
      <c r="H11" s="39"/>
      <c r="I11" s="18"/>
    </row>
    <row r="12" spans="1:9" x14ac:dyDescent="0.25">
      <c r="A12" s="6"/>
      <c r="B12" s="7"/>
      <c r="C12" s="20" t="s">
        <v>65</v>
      </c>
      <c r="D12" s="8"/>
      <c r="E12" s="8"/>
      <c r="F12" s="8"/>
      <c r="G12" s="17"/>
      <c r="H12" s="39"/>
      <c r="I12" s="18"/>
    </row>
    <row r="13" spans="1:9" x14ac:dyDescent="0.25">
      <c r="A13" s="6"/>
      <c r="B13" s="7"/>
      <c r="C13" s="20" t="s">
        <v>29</v>
      </c>
      <c r="D13" s="8"/>
      <c r="E13" s="8"/>
      <c r="F13" s="8"/>
      <c r="G13" s="17"/>
      <c r="H13" s="39"/>
      <c r="I13" s="18"/>
    </row>
    <row r="14" spans="1:9" x14ac:dyDescent="0.25">
      <c r="A14" s="6"/>
      <c r="B14" s="7"/>
      <c r="C14" s="20" t="s">
        <v>30</v>
      </c>
      <c r="D14" s="8"/>
      <c r="E14" s="8"/>
      <c r="F14" s="8"/>
      <c r="G14" s="17"/>
      <c r="H14" s="39"/>
      <c r="I14" s="18"/>
    </row>
    <row r="15" spans="1:9" ht="30" x14ac:dyDescent="0.25">
      <c r="A15" s="6"/>
      <c r="B15" s="7"/>
      <c r="C15" s="20" t="s">
        <v>31</v>
      </c>
      <c r="D15" s="8"/>
      <c r="E15" s="8"/>
      <c r="F15" s="8"/>
      <c r="G15" s="17"/>
      <c r="H15" s="39"/>
      <c r="I15" s="18"/>
    </row>
    <row r="16" spans="1:9" ht="30" x14ac:dyDescent="0.25">
      <c r="A16" s="6"/>
      <c r="B16" s="7"/>
      <c r="C16" s="20" t="s">
        <v>32</v>
      </c>
      <c r="D16" s="8"/>
      <c r="E16" s="8"/>
      <c r="F16" s="8"/>
      <c r="G16" s="17"/>
      <c r="H16" s="39"/>
      <c r="I16" s="18"/>
    </row>
    <row r="17" spans="1:9" x14ac:dyDescent="0.25">
      <c r="A17" s="6"/>
      <c r="B17" s="7"/>
      <c r="C17" s="20" t="s">
        <v>33</v>
      </c>
      <c r="D17" s="8">
        <f>SUM(D18:D20)</f>
        <v>0</v>
      </c>
      <c r="E17" s="8">
        <f>SUM(E18:E20)</f>
        <v>0</v>
      </c>
      <c r="F17" s="8">
        <f>SUM(F18:F20)</f>
        <v>0</v>
      </c>
      <c r="G17" s="8">
        <f>SUM(G18:G20)</f>
        <v>0</v>
      </c>
      <c r="H17" s="29">
        <f>IFERROR(AVERAGE(H18:H20),0)</f>
        <v>0</v>
      </c>
      <c r="I17" s="14"/>
    </row>
    <row r="18" spans="1:9" x14ac:dyDescent="0.25">
      <c r="A18" s="6"/>
      <c r="B18" s="7"/>
      <c r="C18" s="22" t="s">
        <v>101</v>
      </c>
      <c r="D18" s="17"/>
      <c r="E18" s="17"/>
      <c r="F18" s="8">
        <f>D18-E18</f>
        <v>0</v>
      </c>
      <c r="G18" s="17"/>
      <c r="H18" s="39"/>
      <c r="I18" s="18"/>
    </row>
    <row r="19" spans="1:9" x14ac:dyDescent="0.25">
      <c r="A19" s="6"/>
      <c r="B19" s="7"/>
      <c r="C19" s="22" t="s">
        <v>102</v>
      </c>
      <c r="D19" s="17"/>
      <c r="E19" s="17"/>
      <c r="F19" s="8">
        <f>D19-E19</f>
        <v>0</v>
      </c>
      <c r="G19" s="17"/>
      <c r="H19" s="39"/>
      <c r="I19" s="18"/>
    </row>
    <row r="20" spans="1:9" x14ac:dyDescent="0.25">
      <c r="A20" s="6"/>
      <c r="B20" s="7"/>
      <c r="C20" s="22" t="s">
        <v>103</v>
      </c>
      <c r="D20" s="17"/>
      <c r="E20" s="17"/>
      <c r="F20" s="8">
        <f>D20-E20</f>
        <v>0</v>
      </c>
      <c r="G20" s="17"/>
      <c r="H20" s="39"/>
      <c r="I20" s="18"/>
    </row>
    <row r="21" spans="1:9" s="1" customFormat="1" ht="14.25" x14ac:dyDescent="0.25">
      <c r="A21" s="4" t="s">
        <v>44</v>
      </c>
      <c r="B21" s="11" t="s">
        <v>62</v>
      </c>
      <c r="C21" s="32" t="s">
        <v>1</v>
      </c>
      <c r="D21" s="5">
        <f>SUM(D22:D25)</f>
        <v>0</v>
      </c>
      <c r="E21" s="5">
        <f>SUM(E22:E25)</f>
        <v>0</v>
      </c>
      <c r="F21" s="5">
        <f>SUM(F22:F25)</f>
        <v>0</v>
      </c>
      <c r="G21" s="5">
        <f>SUM(G22:G25)</f>
        <v>0</v>
      </c>
      <c r="H21" s="28">
        <f>IFERROR(AVERAGE(H22:H25),0)</f>
        <v>0</v>
      </c>
      <c r="I21" s="12"/>
    </row>
    <row r="22" spans="1:9" x14ac:dyDescent="0.25">
      <c r="A22" s="6"/>
      <c r="B22" s="7"/>
      <c r="C22" s="20" t="s">
        <v>26</v>
      </c>
      <c r="D22" s="8"/>
      <c r="E22" s="8"/>
      <c r="F22" s="8"/>
      <c r="G22" s="17"/>
      <c r="H22" s="39"/>
      <c r="I22" s="18"/>
    </row>
    <row r="23" spans="1:9" x14ac:dyDescent="0.25">
      <c r="A23" s="6"/>
      <c r="B23" s="7"/>
      <c r="C23" s="20" t="s">
        <v>27</v>
      </c>
      <c r="D23" s="8"/>
      <c r="E23" s="8"/>
      <c r="F23" s="8"/>
      <c r="G23" s="17"/>
      <c r="H23" s="39"/>
      <c r="I23" s="18"/>
    </row>
    <row r="24" spans="1:9" x14ac:dyDescent="0.25">
      <c r="A24" s="6"/>
      <c r="B24" s="7"/>
      <c r="C24" s="20" t="s">
        <v>34</v>
      </c>
      <c r="D24" s="8"/>
      <c r="E24" s="8"/>
      <c r="F24" s="8"/>
      <c r="G24" s="17"/>
      <c r="H24" s="39"/>
      <c r="I24" s="18"/>
    </row>
    <row r="25" spans="1:9" x14ac:dyDescent="0.25">
      <c r="A25" s="6"/>
      <c r="B25" s="7"/>
      <c r="C25" s="20" t="s">
        <v>35</v>
      </c>
      <c r="D25" s="8">
        <f>SUM(D26:D28)</f>
        <v>0</v>
      </c>
      <c r="E25" s="8">
        <f>SUM(E26:E28)</f>
        <v>0</v>
      </c>
      <c r="F25" s="8">
        <f>SUM(F26:F28)</f>
        <v>0</v>
      </c>
      <c r="G25" s="8">
        <f>SUM(G26:G28)</f>
        <v>0</v>
      </c>
      <c r="H25" s="29">
        <f>IFERROR(AVERAGE(H26:H28),0)</f>
        <v>0</v>
      </c>
      <c r="I25" s="14"/>
    </row>
    <row r="26" spans="1:9" x14ac:dyDescent="0.25">
      <c r="A26" s="6"/>
      <c r="B26" s="7"/>
      <c r="C26" s="22" t="s">
        <v>101</v>
      </c>
      <c r="D26" s="17"/>
      <c r="E26" s="17"/>
      <c r="F26" s="8">
        <f>D26-E26</f>
        <v>0</v>
      </c>
      <c r="G26" s="17"/>
      <c r="H26" s="39"/>
      <c r="I26" s="18"/>
    </row>
    <row r="27" spans="1:9" x14ac:dyDescent="0.25">
      <c r="A27" s="6"/>
      <c r="B27" s="7"/>
      <c r="C27" s="22" t="s">
        <v>102</v>
      </c>
      <c r="D27" s="17"/>
      <c r="E27" s="17"/>
      <c r="F27" s="8">
        <f>D27-E27</f>
        <v>0</v>
      </c>
      <c r="G27" s="17"/>
      <c r="H27" s="39"/>
      <c r="I27" s="18"/>
    </row>
    <row r="28" spans="1:9" x14ac:dyDescent="0.25">
      <c r="A28" s="6"/>
      <c r="B28" s="7"/>
      <c r="C28" s="22" t="s">
        <v>103</v>
      </c>
      <c r="D28" s="17"/>
      <c r="E28" s="17"/>
      <c r="F28" s="8">
        <f>D28-E28</f>
        <v>0</v>
      </c>
      <c r="G28" s="17"/>
      <c r="H28" s="39"/>
      <c r="I28" s="18"/>
    </row>
  </sheetData>
  <mergeCells count="3">
    <mergeCell ref="A4:C4"/>
    <mergeCell ref="D4:E4"/>
    <mergeCell ref="G4:H4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" sqref="D3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21" customWidth="1"/>
    <col min="4" max="6" width="16.7109375" style="10" customWidth="1"/>
    <col min="7" max="7" width="16.7109375" style="3" customWidth="1"/>
    <col min="8" max="8" width="11.7109375" style="31" customWidth="1"/>
    <col min="9" max="16384" width="11.42578125" style="3"/>
  </cols>
  <sheetData>
    <row r="1" spans="1:8" s="1" customFormat="1" ht="14.25" x14ac:dyDescent="0.25">
      <c r="A1" s="1" t="s">
        <v>37</v>
      </c>
      <c r="B1" s="1" t="s">
        <v>38</v>
      </c>
      <c r="C1" s="1" t="s">
        <v>12</v>
      </c>
      <c r="D1" s="2"/>
      <c r="E1" s="2"/>
      <c r="F1" s="2"/>
      <c r="H1" s="30"/>
    </row>
    <row r="2" spans="1:8" s="1" customFormat="1" ht="14.25" x14ac:dyDescent="0.25">
      <c r="A2" s="1" t="s">
        <v>105</v>
      </c>
      <c r="B2" s="1" t="s">
        <v>145</v>
      </c>
      <c r="C2" s="1" t="s">
        <v>24</v>
      </c>
      <c r="D2" s="2"/>
      <c r="E2" s="2"/>
      <c r="F2" s="2"/>
      <c r="H2" s="30"/>
    </row>
    <row r="3" spans="1:8" x14ac:dyDescent="0.25">
      <c r="D3" s="10" t="s">
        <v>172</v>
      </c>
      <c r="G3" s="10"/>
    </row>
    <row r="4" spans="1:8" s="25" customFormat="1" ht="14.25" x14ac:dyDescent="0.25">
      <c r="A4" s="47" t="s">
        <v>129</v>
      </c>
      <c r="B4" s="48"/>
      <c r="C4" s="49"/>
      <c r="D4" s="50" t="s">
        <v>132</v>
      </c>
      <c r="E4" s="55"/>
      <c r="F4" s="45" t="s">
        <v>104</v>
      </c>
      <c r="G4" s="56" t="s">
        <v>130</v>
      </c>
      <c r="H4" s="57"/>
    </row>
    <row r="5" spans="1:8" s="15" customFormat="1" ht="36" x14ac:dyDescent="0.25">
      <c r="A5" s="26" t="s">
        <v>41</v>
      </c>
      <c r="B5" s="26" t="s">
        <v>13</v>
      </c>
      <c r="C5" s="26" t="s">
        <v>14</v>
      </c>
      <c r="D5" s="34">
        <v>2019</v>
      </c>
      <c r="E5" s="34">
        <v>2018</v>
      </c>
      <c r="F5" s="33" t="s">
        <v>133</v>
      </c>
      <c r="G5" s="35" t="s">
        <v>134</v>
      </c>
      <c r="H5" s="35" t="s">
        <v>135</v>
      </c>
    </row>
    <row r="6" spans="1:8" s="1" customFormat="1" ht="14.25" x14ac:dyDescent="0.25">
      <c r="A6" s="4" t="s">
        <v>23</v>
      </c>
      <c r="B6" s="11" t="s">
        <v>62</v>
      </c>
      <c r="C6" s="19" t="s">
        <v>24</v>
      </c>
      <c r="D6" s="5">
        <f>SUM(D7:D15)</f>
        <v>0</v>
      </c>
      <c r="E6" s="5">
        <f>SUM(E7:E15)</f>
        <v>0</v>
      </c>
      <c r="F6" s="5">
        <f>SUM(F7:F15)</f>
        <v>0</v>
      </c>
      <c r="G6" s="5">
        <f>SUM(G7:G15)</f>
        <v>0</v>
      </c>
      <c r="H6" s="28">
        <f>IFERROR(AVERAGE(H7:H15),0)</f>
        <v>0</v>
      </c>
    </row>
    <row r="7" spans="1:8" x14ac:dyDescent="0.25">
      <c r="A7" s="6" t="s">
        <v>54</v>
      </c>
      <c r="B7" s="13" t="s">
        <v>62</v>
      </c>
      <c r="C7" s="20" t="s">
        <v>4</v>
      </c>
      <c r="D7" s="8"/>
      <c r="E7" s="8"/>
      <c r="F7" s="8"/>
      <c r="G7" s="8"/>
      <c r="H7" s="39"/>
    </row>
    <row r="8" spans="1:8" x14ac:dyDescent="0.25">
      <c r="A8" s="6" t="s">
        <v>55</v>
      </c>
      <c r="B8" s="13" t="s">
        <v>62</v>
      </c>
      <c r="C8" s="20" t="s">
        <v>5</v>
      </c>
      <c r="D8" s="8"/>
      <c r="E8" s="8"/>
      <c r="F8" s="8"/>
      <c r="G8" s="8"/>
      <c r="H8" s="39"/>
    </row>
    <row r="9" spans="1:8" x14ac:dyDescent="0.25">
      <c r="A9" s="6" t="s">
        <v>56</v>
      </c>
      <c r="B9" s="13" t="s">
        <v>62</v>
      </c>
      <c r="C9" s="20" t="s">
        <v>6</v>
      </c>
      <c r="D9" s="8"/>
      <c r="E9" s="8"/>
      <c r="F9" s="8"/>
      <c r="G9" s="8"/>
      <c r="H9" s="39"/>
    </row>
    <row r="10" spans="1:8" x14ac:dyDescent="0.25">
      <c r="A10" s="6" t="s">
        <v>57</v>
      </c>
      <c r="B10" s="13" t="s">
        <v>62</v>
      </c>
      <c r="C10" s="20" t="s">
        <v>7</v>
      </c>
      <c r="D10" s="8"/>
      <c r="E10" s="8"/>
      <c r="F10" s="8"/>
      <c r="G10" s="8"/>
      <c r="H10" s="39"/>
    </row>
    <row r="11" spans="1:8" ht="30" x14ac:dyDescent="0.25">
      <c r="A11" s="6" t="s">
        <v>58</v>
      </c>
      <c r="B11" s="13" t="s">
        <v>62</v>
      </c>
      <c r="C11" s="20" t="s">
        <v>8</v>
      </c>
      <c r="D11" s="8"/>
      <c r="E11" s="8"/>
      <c r="F11" s="8"/>
      <c r="G11" s="8"/>
      <c r="H11" s="39"/>
    </row>
    <row r="12" spans="1:8" x14ac:dyDescent="0.25">
      <c r="A12" s="6" t="s">
        <v>59</v>
      </c>
      <c r="B12" s="13" t="s">
        <v>62</v>
      </c>
      <c r="C12" s="20" t="s">
        <v>9</v>
      </c>
      <c r="D12" s="8"/>
      <c r="E12" s="8"/>
      <c r="F12" s="8"/>
      <c r="G12" s="8"/>
      <c r="H12" s="39"/>
    </row>
    <row r="13" spans="1:8" x14ac:dyDescent="0.25">
      <c r="A13" s="6" t="s">
        <v>60</v>
      </c>
      <c r="B13" s="13" t="s">
        <v>62</v>
      </c>
      <c r="C13" s="20" t="s">
        <v>10</v>
      </c>
      <c r="D13" s="8"/>
      <c r="E13" s="8"/>
      <c r="F13" s="8"/>
      <c r="G13" s="8"/>
      <c r="H13" s="39"/>
    </row>
    <row r="14" spans="1:8" x14ac:dyDescent="0.25">
      <c r="A14" s="6" t="s">
        <v>168</v>
      </c>
      <c r="B14" s="13" t="s">
        <v>62</v>
      </c>
      <c r="C14" s="20" t="s">
        <v>169</v>
      </c>
      <c r="D14" s="8"/>
      <c r="E14" s="8"/>
      <c r="F14" s="8"/>
      <c r="G14" s="8"/>
      <c r="H14" s="39"/>
    </row>
    <row r="15" spans="1:8" x14ac:dyDescent="0.25">
      <c r="A15" s="6" t="s">
        <v>61</v>
      </c>
      <c r="B15" s="13" t="s">
        <v>62</v>
      </c>
      <c r="C15" s="20" t="s">
        <v>11</v>
      </c>
      <c r="D15" s="8">
        <f>SUM(D16:D18)</f>
        <v>0</v>
      </c>
      <c r="E15" s="8">
        <f>SUM(E16:E18)</f>
        <v>0</v>
      </c>
      <c r="F15" s="8">
        <f>SUM(F16:F18)</f>
        <v>0</v>
      </c>
      <c r="G15" s="8">
        <f>SUM(G16:G18)</f>
        <v>0</v>
      </c>
      <c r="H15" s="29">
        <f>IFERROR(AVERAGE(H16:H18),0)</f>
        <v>0</v>
      </c>
    </row>
    <row r="16" spans="1:8" x14ac:dyDescent="0.25">
      <c r="A16" s="6"/>
      <c r="B16" s="13"/>
      <c r="C16" s="22" t="s">
        <v>101</v>
      </c>
      <c r="D16" s="17"/>
      <c r="E16" s="17"/>
      <c r="F16" s="17"/>
      <c r="G16" s="17"/>
      <c r="H16" s="39"/>
    </row>
    <row r="17" spans="1:8" x14ac:dyDescent="0.25">
      <c r="A17" s="6"/>
      <c r="B17" s="13"/>
      <c r="C17" s="22" t="s">
        <v>102</v>
      </c>
      <c r="D17" s="17"/>
      <c r="E17" s="17"/>
      <c r="F17" s="17"/>
      <c r="G17" s="17"/>
      <c r="H17" s="39"/>
    </row>
    <row r="18" spans="1:8" x14ac:dyDescent="0.25">
      <c r="A18" s="6"/>
      <c r="B18" s="13"/>
      <c r="C18" s="22" t="s">
        <v>103</v>
      </c>
      <c r="D18" s="17"/>
      <c r="E18" s="17"/>
      <c r="F18" s="17"/>
      <c r="G18" s="17"/>
      <c r="H18" s="39"/>
    </row>
  </sheetData>
  <mergeCells count="3">
    <mergeCell ref="G4:H4"/>
    <mergeCell ref="A4:C4"/>
    <mergeCell ref="D4:E4"/>
  </mergeCells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GridLines="0" zoomScale="90" zoomScaleNormal="90" workbookViewId="0">
      <pane ySplit="5" topLeftCell="A6" activePane="bottomLeft" state="frozen"/>
      <selection activeCell="A6" sqref="A6"/>
      <selection pane="bottomLeft" activeCell="D3" sqref="D3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21" customWidth="1"/>
    <col min="4" max="9" width="15.7109375" style="10" customWidth="1"/>
    <col min="10" max="10" width="15.7109375" style="3" customWidth="1"/>
    <col min="11" max="11" width="18.140625" style="3" customWidth="1"/>
    <col min="12" max="16384" width="11.42578125" style="3"/>
  </cols>
  <sheetData>
    <row r="1" spans="1:10" s="1" customFormat="1" ht="14.25" x14ac:dyDescent="0.25">
      <c r="A1" s="1" t="s">
        <v>37</v>
      </c>
      <c r="B1" s="1" t="s">
        <v>38</v>
      </c>
      <c r="C1" s="1" t="s">
        <v>12</v>
      </c>
      <c r="D1" s="2"/>
      <c r="E1" s="2"/>
      <c r="F1" s="2"/>
      <c r="G1" s="2"/>
      <c r="H1" s="2"/>
      <c r="I1" s="2"/>
    </row>
    <row r="2" spans="1:10" s="1" customFormat="1" ht="14.25" x14ac:dyDescent="0.25">
      <c r="A2" s="1" t="s">
        <v>105</v>
      </c>
      <c r="B2" s="1" t="s">
        <v>146</v>
      </c>
      <c r="C2" s="1" t="s">
        <v>106</v>
      </c>
      <c r="D2" s="2"/>
      <c r="E2" s="2"/>
      <c r="F2" s="2"/>
      <c r="G2" s="2"/>
      <c r="H2" s="2"/>
      <c r="I2" s="2"/>
    </row>
    <row r="3" spans="1:10" x14ac:dyDescent="0.25">
      <c r="D3" s="10" t="s">
        <v>172</v>
      </c>
    </row>
    <row r="4" spans="1:10" x14ac:dyDescent="0.25">
      <c r="A4" s="47" t="s">
        <v>129</v>
      </c>
      <c r="B4" s="48"/>
      <c r="C4" s="49"/>
      <c r="D4" s="50" t="s">
        <v>141</v>
      </c>
      <c r="E4" s="55"/>
      <c r="F4" s="55"/>
      <c r="G4" s="50" t="s">
        <v>142</v>
      </c>
      <c r="H4" s="55"/>
      <c r="I4" s="55"/>
      <c r="J4" s="45" t="s">
        <v>104</v>
      </c>
    </row>
    <row r="5" spans="1:10" ht="42.75" x14ac:dyDescent="0.25">
      <c r="A5" s="26" t="s">
        <v>41</v>
      </c>
      <c r="B5" s="26" t="s">
        <v>13</v>
      </c>
      <c r="C5" s="26" t="s">
        <v>14</v>
      </c>
      <c r="D5" s="27" t="s">
        <v>126</v>
      </c>
      <c r="E5" s="41" t="s">
        <v>143</v>
      </c>
      <c r="F5" s="27" t="s">
        <v>127</v>
      </c>
      <c r="G5" s="27" t="s">
        <v>126</v>
      </c>
      <c r="H5" s="41" t="s">
        <v>143</v>
      </c>
      <c r="I5" s="27" t="s">
        <v>127</v>
      </c>
      <c r="J5" s="27" t="s">
        <v>128</v>
      </c>
    </row>
    <row r="6" spans="1:10" s="1" customFormat="1" ht="14.25" x14ac:dyDescent="0.25">
      <c r="A6" s="4"/>
      <c r="B6" s="16" t="s">
        <v>62</v>
      </c>
      <c r="C6" s="19" t="s">
        <v>107</v>
      </c>
      <c r="D6" s="5">
        <f>D7+D12+D17</f>
        <v>0</v>
      </c>
      <c r="E6" s="5">
        <f t="shared" ref="E6:F6" si="0">E7+E12+E17</f>
        <v>0</v>
      </c>
      <c r="F6" s="5">
        <f t="shared" si="0"/>
        <v>0</v>
      </c>
      <c r="G6" s="5">
        <f t="shared" ref="G6:I6" si="1">G7+G12+G17</f>
        <v>0</v>
      </c>
      <c r="H6" s="5">
        <f t="shared" si="1"/>
        <v>0</v>
      </c>
      <c r="I6" s="5">
        <f t="shared" si="1"/>
        <v>0</v>
      </c>
      <c r="J6" s="5">
        <f>J7+J12+J17</f>
        <v>0</v>
      </c>
    </row>
    <row r="7" spans="1:10" s="1" customFormat="1" ht="14.25" x14ac:dyDescent="0.25">
      <c r="A7" s="4" t="s">
        <v>18</v>
      </c>
      <c r="B7" s="16" t="s">
        <v>62</v>
      </c>
      <c r="C7" s="32" t="s">
        <v>0</v>
      </c>
      <c r="D7" s="5">
        <f t="shared" ref="D7:I7" si="2">D8</f>
        <v>0</v>
      </c>
      <c r="E7" s="5">
        <f t="shared" si="2"/>
        <v>0</v>
      </c>
      <c r="F7" s="5">
        <f t="shared" si="2"/>
        <v>0</v>
      </c>
      <c r="G7" s="5">
        <f t="shared" si="2"/>
        <v>0</v>
      </c>
      <c r="H7" s="5">
        <f t="shared" si="2"/>
        <v>0</v>
      </c>
      <c r="I7" s="5">
        <f t="shared" si="2"/>
        <v>0</v>
      </c>
      <c r="J7" s="5">
        <f t="shared" ref="J7:J29" si="3">F7-I7</f>
        <v>0</v>
      </c>
    </row>
    <row r="8" spans="1:10" s="1" customFormat="1" ht="14.25" x14ac:dyDescent="0.25">
      <c r="A8" s="4" t="s">
        <v>49</v>
      </c>
      <c r="B8" s="16" t="s">
        <v>62</v>
      </c>
      <c r="C8" s="32" t="s">
        <v>29</v>
      </c>
      <c r="D8" s="5">
        <f t="shared" ref="D8:I8" si="4">SUM(D9:D11)</f>
        <v>0</v>
      </c>
      <c r="E8" s="5">
        <f t="shared" si="4"/>
        <v>0</v>
      </c>
      <c r="F8" s="5">
        <f t="shared" si="4"/>
        <v>0</v>
      </c>
      <c r="G8" s="5">
        <f t="shared" si="4"/>
        <v>0</v>
      </c>
      <c r="H8" s="5">
        <f t="shared" si="4"/>
        <v>0</v>
      </c>
      <c r="I8" s="5">
        <f t="shared" si="4"/>
        <v>0</v>
      </c>
      <c r="J8" s="5">
        <f t="shared" si="3"/>
        <v>0</v>
      </c>
    </row>
    <row r="9" spans="1:10" x14ac:dyDescent="0.25">
      <c r="A9" s="6"/>
      <c r="B9" s="7" t="s">
        <v>62</v>
      </c>
      <c r="C9" s="22" t="s">
        <v>108</v>
      </c>
      <c r="D9" s="17"/>
      <c r="E9" s="17"/>
      <c r="F9" s="8">
        <f>D9*E9</f>
        <v>0</v>
      </c>
      <c r="G9" s="17"/>
      <c r="H9" s="17"/>
      <c r="I9" s="8">
        <f>G9*H9</f>
        <v>0</v>
      </c>
      <c r="J9" s="8">
        <f t="shared" si="3"/>
        <v>0</v>
      </c>
    </row>
    <row r="10" spans="1:10" x14ac:dyDescent="0.25">
      <c r="A10" s="6"/>
      <c r="B10" s="7" t="s">
        <v>62</v>
      </c>
      <c r="C10" s="22" t="s">
        <v>108</v>
      </c>
      <c r="D10" s="17"/>
      <c r="E10" s="17"/>
      <c r="F10" s="8">
        <f t="shared" ref="F10:F11" si="5">D10*E10</f>
        <v>0</v>
      </c>
      <c r="G10" s="17"/>
      <c r="H10" s="17"/>
      <c r="I10" s="8">
        <f t="shared" ref="I10:I11" si="6">G10*H10</f>
        <v>0</v>
      </c>
      <c r="J10" s="8">
        <f t="shared" si="3"/>
        <v>0</v>
      </c>
    </row>
    <row r="11" spans="1:10" x14ac:dyDescent="0.25">
      <c r="A11" s="6"/>
      <c r="B11" s="7" t="s">
        <v>62</v>
      </c>
      <c r="C11" s="22" t="s">
        <v>108</v>
      </c>
      <c r="D11" s="17"/>
      <c r="E11" s="17"/>
      <c r="F11" s="8">
        <f t="shared" si="5"/>
        <v>0</v>
      </c>
      <c r="G11" s="17"/>
      <c r="H11" s="17"/>
      <c r="I11" s="8">
        <f t="shared" si="6"/>
        <v>0</v>
      </c>
      <c r="J11" s="8">
        <f t="shared" si="3"/>
        <v>0</v>
      </c>
    </row>
    <row r="12" spans="1:10" s="1" customFormat="1" ht="14.25" x14ac:dyDescent="0.25">
      <c r="A12" s="4" t="s">
        <v>21</v>
      </c>
      <c r="B12" s="16" t="s">
        <v>62</v>
      </c>
      <c r="C12" s="32" t="s">
        <v>2</v>
      </c>
      <c r="D12" s="5">
        <f t="shared" ref="D12:I12" si="7">D13</f>
        <v>0</v>
      </c>
      <c r="E12" s="5">
        <f t="shared" si="7"/>
        <v>0</v>
      </c>
      <c r="F12" s="5">
        <f t="shared" si="7"/>
        <v>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5">
        <f t="shared" si="3"/>
        <v>0</v>
      </c>
    </row>
    <row r="13" spans="1:10" s="1" customFormat="1" ht="28.5" x14ac:dyDescent="0.25">
      <c r="A13" s="4" t="s">
        <v>43</v>
      </c>
      <c r="B13" s="16" t="s">
        <v>62</v>
      </c>
      <c r="C13" s="32" t="s">
        <v>136</v>
      </c>
      <c r="D13" s="5">
        <f t="shared" ref="D13:I13" si="8">SUM(D14:D16)</f>
        <v>0</v>
      </c>
      <c r="E13" s="5">
        <f t="shared" si="8"/>
        <v>0</v>
      </c>
      <c r="F13" s="5">
        <f t="shared" si="8"/>
        <v>0</v>
      </c>
      <c r="G13" s="5">
        <f t="shared" si="8"/>
        <v>0</v>
      </c>
      <c r="H13" s="5">
        <f t="shared" si="8"/>
        <v>0</v>
      </c>
      <c r="I13" s="5">
        <f t="shared" si="8"/>
        <v>0</v>
      </c>
      <c r="J13" s="5">
        <f t="shared" si="3"/>
        <v>0</v>
      </c>
    </row>
    <row r="14" spans="1:10" x14ac:dyDescent="0.25">
      <c r="A14" s="6"/>
      <c r="B14" s="7" t="s">
        <v>62</v>
      </c>
      <c r="C14" s="22" t="s">
        <v>108</v>
      </c>
      <c r="D14" s="17"/>
      <c r="E14" s="17"/>
      <c r="F14" s="8">
        <f>D14*E14</f>
        <v>0</v>
      </c>
      <c r="G14" s="17"/>
      <c r="H14" s="17"/>
      <c r="I14" s="8">
        <f>G14*H14</f>
        <v>0</v>
      </c>
      <c r="J14" s="8">
        <f t="shared" si="3"/>
        <v>0</v>
      </c>
    </row>
    <row r="15" spans="1:10" x14ac:dyDescent="0.25">
      <c r="A15" s="6"/>
      <c r="B15" s="7" t="s">
        <v>62</v>
      </c>
      <c r="C15" s="22" t="s">
        <v>108</v>
      </c>
      <c r="D15" s="17"/>
      <c r="E15" s="17"/>
      <c r="F15" s="8">
        <f t="shared" ref="F15:F16" si="9">D15*E15</f>
        <v>0</v>
      </c>
      <c r="G15" s="17"/>
      <c r="H15" s="17"/>
      <c r="I15" s="8">
        <f t="shared" ref="I15:I16" si="10">G15*H15</f>
        <v>0</v>
      </c>
      <c r="J15" s="8">
        <f t="shared" si="3"/>
        <v>0</v>
      </c>
    </row>
    <row r="16" spans="1:10" x14ac:dyDescent="0.25">
      <c r="A16" s="6"/>
      <c r="B16" s="7" t="s">
        <v>62</v>
      </c>
      <c r="C16" s="22" t="s">
        <v>108</v>
      </c>
      <c r="D16" s="17"/>
      <c r="E16" s="17"/>
      <c r="F16" s="8">
        <f t="shared" si="9"/>
        <v>0</v>
      </c>
      <c r="G16" s="17"/>
      <c r="H16" s="17"/>
      <c r="I16" s="8">
        <f t="shared" si="10"/>
        <v>0</v>
      </c>
      <c r="J16" s="8">
        <f t="shared" si="3"/>
        <v>0</v>
      </c>
    </row>
    <row r="17" spans="1:10" s="1" customFormat="1" ht="14.25" x14ac:dyDescent="0.25">
      <c r="A17" s="4" t="s">
        <v>23</v>
      </c>
      <c r="B17" s="16" t="s">
        <v>62</v>
      </c>
      <c r="C17" s="32" t="s">
        <v>3</v>
      </c>
      <c r="D17" s="5">
        <f>D18+D22+D26</f>
        <v>0</v>
      </c>
      <c r="E17" s="5">
        <f>E18+E22+E26</f>
        <v>0</v>
      </c>
      <c r="F17" s="5">
        <f>F18+F22+F26</f>
        <v>0</v>
      </c>
      <c r="G17" s="5">
        <f t="shared" ref="G17:H17" si="11">G18+G22+G26</f>
        <v>0</v>
      </c>
      <c r="H17" s="5">
        <f t="shared" si="11"/>
        <v>0</v>
      </c>
      <c r="I17" s="5">
        <f>I18+I22+I26</f>
        <v>0</v>
      </c>
      <c r="J17" s="5">
        <f t="shared" si="3"/>
        <v>0</v>
      </c>
    </row>
    <row r="18" spans="1:10" s="1" customFormat="1" ht="14.25" x14ac:dyDescent="0.25">
      <c r="A18" s="4" t="s">
        <v>137</v>
      </c>
      <c r="B18" s="16" t="s">
        <v>62</v>
      </c>
      <c r="C18" s="32" t="s">
        <v>140</v>
      </c>
      <c r="D18" s="5">
        <f t="shared" ref="D18:I18" si="12">SUM(D19:D21)</f>
        <v>0</v>
      </c>
      <c r="E18" s="5">
        <f t="shared" si="12"/>
        <v>0</v>
      </c>
      <c r="F18" s="5">
        <f t="shared" si="12"/>
        <v>0</v>
      </c>
      <c r="G18" s="5">
        <f t="shared" si="12"/>
        <v>0</v>
      </c>
      <c r="H18" s="5">
        <f t="shared" si="12"/>
        <v>0</v>
      </c>
      <c r="I18" s="5">
        <f t="shared" si="12"/>
        <v>0</v>
      </c>
      <c r="J18" s="5">
        <f t="shared" si="3"/>
        <v>0</v>
      </c>
    </row>
    <row r="19" spans="1:10" x14ac:dyDescent="0.25">
      <c r="A19" s="6"/>
      <c r="B19" s="7" t="s">
        <v>62</v>
      </c>
      <c r="C19" s="22" t="s">
        <v>108</v>
      </c>
      <c r="D19" s="17"/>
      <c r="E19" s="17"/>
      <c r="F19" s="8">
        <f>D19*E19</f>
        <v>0</v>
      </c>
      <c r="G19" s="17"/>
      <c r="H19" s="17"/>
      <c r="I19" s="8">
        <f>G19*H19</f>
        <v>0</v>
      </c>
      <c r="J19" s="8">
        <f t="shared" si="3"/>
        <v>0</v>
      </c>
    </row>
    <row r="20" spans="1:10" x14ac:dyDescent="0.25">
      <c r="A20" s="6"/>
      <c r="B20" s="7" t="s">
        <v>62</v>
      </c>
      <c r="C20" s="22" t="s">
        <v>108</v>
      </c>
      <c r="D20" s="17"/>
      <c r="E20" s="17"/>
      <c r="F20" s="8">
        <f t="shared" ref="F20:F21" si="13">D20*E20</f>
        <v>0</v>
      </c>
      <c r="G20" s="17"/>
      <c r="H20" s="17"/>
      <c r="I20" s="8">
        <f t="shared" ref="I20:I21" si="14">G20*H20</f>
        <v>0</v>
      </c>
      <c r="J20" s="8">
        <f t="shared" si="3"/>
        <v>0</v>
      </c>
    </row>
    <row r="21" spans="1:10" x14ac:dyDescent="0.25">
      <c r="A21" s="6"/>
      <c r="B21" s="7" t="s">
        <v>62</v>
      </c>
      <c r="C21" s="22" t="s">
        <v>108</v>
      </c>
      <c r="D21" s="17"/>
      <c r="E21" s="17"/>
      <c r="F21" s="8">
        <f t="shared" si="13"/>
        <v>0</v>
      </c>
      <c r="G21" s="17"/>
      <c r="H21" s="17"/>
      <c r="I21" s="8">
        <f t="shared" si="14"/>
        <v>0</v>
      </c>
      <c r="J21" s="8">
        <f t="shared" si="3"/>
        <v>0</v>
      </c>
    </row>
    <row r="22" spans="1:10" s="1" customFormat="1" ht="14.25" x14ac:dyDescent="0.25">
      <c r="A22" s="4" t="s">
        <v>138</v>
      </c>
      <c r="B22" s="16" t="s">
        <v>62</v>
      </c>
      <c r="C22" s="32" t="s">
        <v>140</v>
      </c>
      <c r="D22" s="5">
        <f t="shared" ref="D22:I22" si="15">SUM(D23:D25)</f>
        <v>0</v>
      </c>
      <c r="E22" s="5">
        <f t="shared" si="15"/>
        <v>0</v>
      </c>
      <c r="F22" s="5">
        <f t="shared" si="15"/>
        <v>0</v>
      </c>
      <c r="G22" s="5">
        <f t="shared" si="15"/>
        <v>0</v>
      </c>
      <c r="H22" s="5">
        <f t="shared" si="15"/>
        <v>0</v>
      </c>
      <c r="I22" s="5">
        <f t="shared" si="15"/>
        <v>0</v>
      </c>
      <c r="J22" s="5">
        <f t="shared" si="3"/>
        <v>0</v>
      </c>
    </row>
    <row r="23" spans="1:10" x14ac:dyDescent="0.25">
      <c r="A23" s="6"/>
      <c r="B23" s="7" t="s">
        <v>62</v>
      </c>
      <c r="C23" s="22" t="s">
        <v>108</v>
      </c>
      <c r="D23" s="17"/>
      <c r="E23" s="17"/>
      <c r="F23" s="8">
        <f>D23*E23</f>
        <v>0</v>
      </c>
      <c r="G23" s="17"/>
      <c r="H23" s="17"/>
      <c r="I23" s="8">
        <f>G23*H23</f>
        <v>0</v>
      </c>
      <c r="J23" s="8">
        <f t="shared" si="3"/>
        <v>0</v>
      </c>
    </row>
    <row r="24" spans="1:10" x14ac:dyDescent="0.25">
      <c r="A24" s="6"/>
      <c r="B24" s="7" t="s">
        <v>62</v>
      </c>
      <c r="C24" s="22" t="s">
        <v>108</v>
      </c>
      <c r="D24" s="17"/>
      <c r="E24" s="17"/>
      <c r="F24" s="8">
        <f t="shared" ref="F24:F25" si="16">D24*E24</f>
        <v>0</v>
      </c>
      <c r="G24" s="17"/>
      <c r="H24" s="17"/>
      <c r="I24" s="8">
        <f t="shared" ref="I24:I25" si="17">G24*H24</f>
        <v>0</v>
      </c>
      <c r="J24" s="8">
        <f t="shared" si="3"/>
        <v>0</v>
      </c>
    </row>
    <row r="25" spans="1:10" x14ac:dyDescent="0.25">
      <c r="A25" s="6"/>
      <c r="B25" s="7" t="s">
        <v>62</v>
      </c>
      <c r="C25" s="22" t="s">
        <v>108</v>
      </c>
      <c r="D25" s="17"/>
      <c r="E25" s="17"/>
      <c r="F25" s="8">
        <f t="shared" si="16"/>
        <v>0</v>
      </c>
      <c r="G25" s="17"/>
      <c r="H25" s="17"/>
      <c r="I25" s="8">
        <f t="shared" si="17"/>
        <v>0</v>
      </c>
      <c r="J25" s="8">
        <f t="shared" si="3"/>
        <v>0</v>
      </c>
    </row>
    <row r="26" spans="1:10" s="1" customFormat="1" ht="14.25" x14ac:dyDescent="0.25">
      <c r="A26" s="4" t="s">
        <v>139</v>
      </c>
      <c r="B26" s="16" t="s">
        <v>62</v>
      </c>
      <c r="C26" s="32" t="s">
        <v>140</v>
      </c>
      <c r="D26" s="5">
        <f t="shared" ref="D26:I26" si="18">SUM(D27:D29)</f>
        <v>0</v>
      </c>
      <c r="E26" s="5">
        <f t="shared" si="18"/>
        <v>0</v>
      </c>
      <c r="F26" s="5">
        <f t="shared" si="18"/>
        <v>0</v>
      </c>
      <c r="G26" s="5">
        <f t="shared" si="18"/>
        <v>0</v>
      </c>
      <c r="H26" s="5">
        <f t="shared" si="18"/>
        <v>0</v>
      </c>
      <c r="I26" s="5">
        <f t="shared" si="18"/>
        <v>0</v>
      </c>
      <c r="J26" s="5">
        <f t="shared" si="3"/>
        <v>0</v>
      </c>
    </row>
    <row r="27" spans="1:10" x14ac:dyDescent="0.25">
      <c r="A27" s="6"/>
      <c r="B27" s="7" t="s">
        <v>62</v>
      </c>
      <c r="C27" s="22" t="s">
        <v>108</v>
      </c>
      <c r="D27" s="17"/>
      <c r="E27" s="17"/>
      <c r="F27" s="8">
        <f>D27*E27</f>
        <v>0</v>
      </c>
      <c r="G27" s="17"/>
      <c r="H27" s="17"/>
      <c r="I27" s="8">
        <f>G27*H27</f>
        <v>0</v>
      </c>
      <c r="J27" s="8">
        <f t="shared" si="3"/>
        <v>0</v>
      </c>
    </row>
    <row r="28" spans="1:10" x14ac:dyDescent="0.25">
      <c r="A28" s="6"/>
      <c r="B28" s="7" t="s">
        <v>62</v>
      </c>
      <c r="C28" s="22" t="s">
        <v>108</v>
      </c>
      <c r="D28" s="17"/>
      <c r="E28" s="17"/>
      <c r="F28" s="8">
        <f t="shared" ref="F28:F29" si="19">D28*E28</f>
        <v>0</v>
      </c>
      <c r="G28" s="17"/>
      <c r="H28" s="17"/>
      <c r="I28" s="8">
        <f t="shared" ref="I28:I29" si="20">G28*H28</f>
        <v>0</v>
      </c>
      <c r="J28" s="8">
        <f t="shared" si="3"/>
        <v>0</v>
      </c>
    </row>
    <row r="29" spans="1:10" x14ac:dyDescent="0.25">
      <c r="A29" s="6"/>
      <c r="B29" s="7" t="s">
        <v>62</v>
      </c>
      <c r="C29" s="22" t="s">
        <v>108</v>
      </c>
      <c r="D29" s="17"/>
      <c r="E29" s="17"/>
      <c r="F29" s="8">
        <f t="shared" si="19"/>
        <v>0</v>
      </c>
      <c r="G29" s="17"/>
      <c r="H29" s="17"/>
      <c r="I29" s="8">
        <f t="shared" si="20"/>
        <v>0</v>
      </c>
      <c r="J29" s="8">
        <f t="shared" si="3"/>
        <v>0</v>
      </c>
    </row>
  </sheetData>
  <mergeCells count="3">
    <mergeCell ref="D4:F4"/>
    <mergeCell ref="G4:I4"/>
    <mergeCell ref="A4:C4"/>
  </mergeCell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Listas!$E$1:$E$18</xm:f>
          </x14:formula1>
          <xm:sqref>C14:C16 C9:C11 C19:C21 C23:C25 C27:C29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9" sqref="D9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21" customWidth="1"/>
    <col min="4" max="6" width="16.7109375" style="10" customWidth="1"/>
    <col min="7" max="7" width="16.7109375" style="3" customWidth="1"/>
    <col min="8" max="8" width="11.7109375" style="31" customWidth="1"/>
    <col min="9" max="16384" width="11.42578125" style="3"/>
  </cols>
  <sheetData>
    <row r="1" spans="1:8" s="1" customFormat="1" ht="14.25" x14ac:dyDescent="0.25">
      <c r="A1" s="1" t="s">
        <v>37</v>
      </c>
      <c r="B1" s="1" t="s">
        <v>38</v>
      </c>
      <c r="C1" s="1" t="s">
        <v>12</v>
      </c>
      <c r="D1" s="2"/>
      <c r="E1" s="2"/>
      <c r="F1" s="2"/>
      <c r="H1" s="30"/>
    </row>
    <row r="2" spans="1:8" s="1" customFormat="1" ht="14.25" x14ac:dyDescent="0.25">
      <c r="A2" s="1" t="s">
        <v>105</v>
      </c>
      <c r="B2" s="1" t="s">
        <v>149</v>
      </c>
      <c r="C2" s="1" t="s">
        <v>150</v>
      </c>
      <c r="D2" s="2"/>
      <c r="E2" s="2"/>
      <c r="F2" s="2"/>
      <c r="H2" s="30"/>
    </row>
    <row r="3" spans="1:8" x14ac:dyDescent="0.25">
      <c r="D3" s="10" t="s">
        <v>172</v>
      </c>
      <c r="G3" s="10"/>
    </row>
    <row r="4" spans="1:8" s="25" customFormat="1" ht="14.25" x14ac:dyDescent="0.25">
      <c r="A4" s="47" t="s">
        <v>129</v>
      </c>
      <c r="B4" s="48"/>
      <c r="C4" s="49"/>
      <c r="D4" s="50" t="s">
        <v>132</v>
      </c>
      <c r="E4" s="55"/>
      <c r="F4" s="45" t="s">
        <v>104</v>
      </c>
      <c r="G4" s="56" t="s">
        <v>130</v>
      </c>
      <c r="H4" s="57"/>
    </row>
    <row r="5" spans="1:8" s="15" customFormat="1" ht="36" x14ac:dyDescent="0.25">
      <c r="A5" s="43" t="s">
        <v>41</v>
      </c>
      <c r="B5" s="43" t="s">
        <v>13</v>
      </c>
      <c r="C5" s="43" t="s">
        <v>14</v>
      </c>
      <c r="D5" s="34">
        <v>2019</v>
      </c>
      <c r="E5" s="34">
        <v>2018</v>
      </c>
      <c r="F5" s="42" t="s">
        <v>133</v>
      </c>
      <c r="G5" s="35" t="s">
        <v>134</v>
      </c>
      <c r="H5" s="35" t="s">
        <v>135</v>
      </c>
    </row>
    <row r="6" spans="1:8" s="1" customFormat="1" ht="14.25" x14ac:dyDescent="0.25">
      <c r="A6" s="4" t="s">
        <v>147</v>
      </c>
      <c r="B6" s="11" t="s">
        <v>62</v>
      </c>
      <c r="C6" s="19" t="s">
        <v>150</v>
      </c>
      <c r="D6" s="5">
        <f>SUM(D7:D15)</f>
        <v>0</v>
      </c>
      <c r="E6" s="5">
        <f>SUM(E7:E15)</f>
        <v>0</v>
      </c>
      <c r="F6" s="5">
        <f>SUM(F7:F15)</f>
        <v>0</v>
      </c>
      <c r="G6" s="5">
        <f>SUM(G7:G15)</f>
        <v>0</v>
      </c>
      <c r="H6" s="28">
        <f>IFERROR(AVERAGE(H7:H15),0)</f>
        <v>0</v>
      </c>
    </row>
    <row r="7" spans="1:8" x14ac:dyDescent="0.25">
      <c r="A7" s="6" t="s">
        <v>151</v>
      </c>
      <c r="B7" s="13" t="s">
        <v>62</v>
      </c>
      <c r="C7" s="20" t="s">
        <v>160</v>
      </c>
      <c r="D7" s="8"/>
      <c r="E7" s="8"/>
      <c r="F7" s="8"/>
      <c r="G7" s="8"/>
      <c r="H7" s="39"/>
    </row>
    <row r="8" spans="1:8" x14ac:dyDescent="0.25">
      <c r="A8" s="6" t="s">
        <v>152</v>
      </c>
      <c r="B8" s="13" t="s">
        <v>62</v>
      </c>
      <c r="C8" s="20" t="s">
        <v>170</v>
      </c>
      <c r="D8" s="8"/>
      <c r="E8" s="8"/>
      <c r="F8" s="8"/>
      <c r="G8" s="8"/>
      <c r="H8" s="39"/>
    </row>
    <row r="9" spans="1:8" x14ac:dyDescent="0.25">
      <c r="A9" s="6" t="s">
        <v>153</v>
      </c>
      <c r="B9" s="13" t="s">
        <v>62</v>
      </c>
      <c r="C9" s="20" t="s">
        <v>165</v>
      </c>
      <c r="D9" s="8"/>
      <c r="E9" s="8"/>
      <c r="F9" s="8"/>
      <c r="G9" s="8"/>
      <c r="H9" s="39"/>
    </row>
    <row r="10" spans="1:8" x14ac:dyDescent="0.25">
      <c r="A10" s="6" t="s">
        <v>154</v>
      </c>
      <c r="B10" s="13" t="s">
        <v>62</v>
      </c>
      <c r="C10" s="20" t="s">
        <v>161</v>
      </c>
      <c r="D10" s="8"/>
      <c r="E10" s="8"/>
      <c r="F10" s="8"/>
      <c r="G10" s="8"/>
      <c r="H10" s="39"/>
    </row>
    <row r="11" spans="1:8" x14ac:dyDescent="0.25">
      <c r="A11" s="6" t="s">
        <v>155</v>
      </c>
      <c r="B11" s="13" t="s">
        <v>62</v>
      </c>
      <c r="C11" s="20" t="s">
        <v>166</v>
      </c>
      <c r="D11" s="8"/>
      <c r="E11" s="8"/>
      <c r="F11" s="8"/>
      <c r="G11" s="8"/>
      <c r="H11" s="39"/>
    </row>
    <row r="12" spans="1:8" x14ac:dyDescent="0.25">
      <c r="A12" s="6" t="s">
        <v>156</v>
      </c>
      <c r="B12" s="13" t="s">
        <v>62</v>
      </c>
      <c r="C12" s="20" t="s">
        <v>167</v>
      </c>
      <c r="D12" s="8"/>
      <c r="E12" s="8"/>
      <c r="F12" s="8"/>
      <c r="G12" s="8"/>
      <c r="H12" s="39"/>
    </row>
    <row r="13" spans="1:8" x14ac:dyDescent="0.25">
      <c r="A13" s="6" t="s">
        <v>157</v>
      </c>
      <c r="B13" s="13" t="s">
        <v>62</v>
      </c>
      <c r="C13" s="20" t="s">
        <v>162</v>
      </c>
      <c r="D13" s="8"/>
      <c r="E13" s="8"/>
      <c r="F13" s="8"/>
      <c r="G13" s="8"/>
      <c r="H13" s="39"/>
    </row>
    <row r="14" spans="1:8" x14ac:dyDescent="0.25">
      <c r="A14" s="6" t="s">
        <v>158</v>
      </c>
      <c r="B14" s="13" t="s">
        <v>62</v>
      </c>
      <c r="C14" s="20" t="s">
        <v>163</v>
      </c>
      <c r="D14" s="8"/>
      <c r="E14" s="8"/>
      <c r="F14" s="8"/>
      <c r="G14" s="8"/>
      <c r="H14" s="39"/>
    </row>
    <row r="15" spans="1:8" x14ac:dyDescent="0.25">
      <c r="A15" s="6" t="s">
        <v>159</v>
      </c>
      <c r="B15" s="13" t="s">
        <v>62</v>
      </c>
      <c r="C15" s="20" t="s">
        <v>164</v>
      </c>
      <c r="D15" s="8">
        <f>SUM(D16:D18)</f>
        <v>0</v>
      </c>
      <c r="E15" s="8">
        <f>SUM(E16:E18)</f>
        <v>0</v>
      </c>
      <c r="F15" s="8">
        <f>SUM(F16:F18)</f>
        <v>0</v>
      </c>
      <c r="G15" s="8">
        <f>SUM(G16:G18)</f>
        <v>0</v>
      </c>
      <c r="H15" s="29">
        <f>IFERROR(AVERAGE(H16:H18),0)</f>
        <v>0</v>
      </c>
    </row>
    <row r="16" spans="1:8" x14ac:dyDescent="0.25">
      <c r="A16" s="6"/>
      <c r="B16" s="13"/>
      <c r="C16" s="22" t="s">
        <v>101</v>
      </c>
      <c r="D16" s="17"/>
      <c r="E16" s="17"/>
      <c r="F16" s="17"/>
      <c r="G16" s="17"/>
      <c r="H16" s="39"/>
    </row>
    <row r="17" spans="1:8" x14ac:dyDescent="0.25">
      <c r="A17" s="6"/>
      <c r="B17" s="13"/>
      <c r="C17" s="22" t="s">
        <v>102</v>
      </c>
      <c r="D17" s="17"/>
      <c r="E17" s="17"/>
      <c r="F17" s="17"/>
      <c r="G17" s="17"/>
      <c r="H17" s="39"/>
    </row>
    <row r="18" spans="1:8" x14ac:dyDescent="0.25">
      <c r="A18" s="6"/>
      <c r="B18" s="13"/>
      <c r="C18" s="22" t="s">
        <v>103</v>
      </c>
      <c r="D18" s="17"/>
      <c r="E18" s="17"/>
      <c r="F18" s="17"/>
      <c r="G18" s="17"/>
      <c r="H18" s="39"/>
    </row>
  </sheetData>
  <mergeCells count="3">
    <mergeCell ref="A4:C4"/>
    <mergeCell ref="D4:E4"/>
    <mergeCell ref="G4:H4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Listas</vt:lpstr>
      <vt:lpstr>Composición</vt:lpstr>
      <vt:lpstr>5.1</vt:lpstr>
      <vt:lpstr>5.2</vt:lpstr>
      <vt:lpstr>5.3</vt:lpstr>
      <vt:lpstr>5.4</vt:lpstr>
      <vt:lpstr>5.5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Alba Cristina Rios Silva</cp:lastModifiedBy>
  <cp:lastPrinted>2018-09-25T16:31:51Z</cp:lastPrinted>
  <dcterms:created xsi:type="dcterms:W3CDTF">2018-09-25T14:06:28Z</dcterms:created>
  <dcterms:modified xsi:type="dcterms:W3CDTF">2020-01-25T03:34:13Z</dcterms:modified>
</cp:coreProperties>
</file>